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kupat\Desktop\"/>
    </mc:Choice>
  </mc:AlternateContent>
  <bookViews>
    <workbookView xWindow="0" yWindow="0" windowWidth="28800" windowHeight="12360" tabRatio="732"/>
  </bookViews>
  <sheets>
    <sheet name="7218" sheetId="925" r:id="rId1"/>
    <sheet name="7220" sheetId="924" r:id="rId2"/>
    <sheet name="7219" sheetId="923" r:id="rId3"/>
    <sheet name="db" sheetId="2" state="hidden" r:id="rId4"/>
    <sheet name="hamara" sheetId="3" state="hidden" r:id="rId5"/>
  </sheets>
  <definedNames>
    <definedName name="_xlnm._FilterDatabase" localSheetId="3" hidden="1">db!$A$1:$D$5574</definedName>
    <definedName name="_xlnm._FilterDatabase" localSheetId="4" hidden="1">hamara!$F$2:$G$384</definedName>
    <definedName name="mon">#REF!</definedName>
    <definedName name="spath">#REF!</definedName>
    <definedName name="trai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2" i="3"/>
  <c r="T2" i="3"/>
  <c r="U2" i="3" s="1"/>
</calcChain>
</file>

<file path=xl/connections.xml><?xml version="1.0" encoding="utf-8"?>
<connections xmlns="http://schemas.openxmlformats.org/spreadsheetml/2006/main">
  <connection id="1" keepAlive="1" name="שאילתה - Table001 (Page 1)" description="‏‏חיבור לשאילתה 'Table001 (Page 1)' בחוברת העבודה." type="5" refreshedVersion="6" background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<sst xmlns="http://schemas.openxmlformats.org/spreadsheetml/2006/main" count="4631" uniqueCount="2611">
  <si>
    <t>גל גמל לבני 50 עד 60</t>
  </si>
  <si>
    <t>גל גמל לבני 60 ומעלה</t>
  </si>
  <si>
    <t>גל גמל לבני 50 ומטה</t>
  </si>
  <si>
    <t>קוד</t>
  </si>
  <si>
    <t>סעיף</t>
  </si>
  <si>
    <t>סיווג</t>
  </si>
  <si>
    <t>א. מזומנים ושווי מזומנים</t>
  </si>
  <si>
    <t>בישראל</t>
  </si>
  <si>
    <t>DA12</t>
  </si>
  <si>
    <t>יתרות מזומנים ועו"ש בשקלים חדשים</t>
  </si>
  <si>
    <t>מזומנים ושווי מזומנים</t>
  </si>
  <si>
    <t>DT11</t>
  </si>
  <si>
    <t>יתרות מזומנים ועו"ש נקובים במט"ח</t>
  </si>
  <si>
    <t>DA10</t>
  </si>
  <si>
    <t>פח"ק /פר"י</t>
  </si>
  <si>
    <t>DT420</t>
  </si>
  <si>
    <t>פק"מ לתקופה של עד שלושה חודשים</t>
  </si>
  <si>
    <t>DT421</t>
  </si>
  <si>
    <t>פיקדון צמוד מדד לתקופה של עד שלושה חודשים</t>
  </si>
  <si>
    <t>DT422</t>
  </si>
  <si>
    <t>פיקדון צמוד מט"ח לתקופה של שלושה חודשים (פצ"מ)</t>
  </si>
  <si>
    <t>DT423</t>
  </si>
  <si>
    <t>פיקדונות במט"ח לתקופה של עד שלושה חודשים</t>
  </si>
  <si>
    <t>בחו"ל</t>
  </si>
  <si>
    <t>DT191</t>
  </si>
  <si>
    <t>יתרות מזומנים ועו"ש נקובים במט"ח חו"ל</t>
  </si>
  <si>
    <t>DT424</t>
  </si>
  <si>
    <t>ב. ניירות ערך</t>
  </si>
  <si>
    <r>
      <t xml:space="preserve">1. </t>
    </r>
    <r>
      <rPr>
        <b/>
        <sz val="10"/>
        <color rgb="FF0000FF"/>
        <rFont val="David"/>
        <family val="2"/>
      </rPr>
      <t>אגרות חוב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0000FF"/>
        <rFont val="David"/>
        <family val="2"/>
      </rPr>
      <t>ממשלתיות</t>
    </r>
  </si>
  <si>
    <t>א. סחיר</t>
  </si>
  <si>
    <t>DT13</t>
  </si>
  <si>
    <t>אגרות חוב ממשלתיות סחירות צמודות מדד</t>
  </si>
  <si>
    <t>אג"ח ממשלתיות סחירות</t>
  </si>
  <si>
    <t>DT15</t>
  </si>
  <si>
    <t>אגרות חוב ממשלתיות סחירות לא צמודות בריבית קבועה (שחר)</t>
  </si>
  <si>
    <t>DT16</t>
  </si>
  <si>
    <t>אגרות חוב ממשלתיות סחירות לא צמודות בריבית משתנה (גילון)</t>
  </si>
  <si>
    <t>DT14</t>
  </si>
  <si>
    <t>אגרות חוב ממשלתיות סחירות צמודות מט"ח</t>
  </si>
  <si>
    <t>DA9</t>
  </si>
  <si>
    <t>מק"מ</t>
  </si>
  <si>
    <t>ב. לא סחיר</t>
  </si>
  <si>
    <t>DT7</t>
  </si>
  <si>
    <t>אגרות חוב מיועדות בקופות הגמל</t>
  </si>
  <si>
    <t>השקעות אחרות</t>
  </si>
  <si>
    <t>DA8</t>
  </si>
  <si>
    <t>פיקדונות חשכ"ל</t>
  </si>
  <si>
    <t>DT17</t>
  </si>
  <si>
    <t>אגרות חוב של ממשלת ישראל שהונפקו בחו"ל</t>
  </si>
  <si>
    <t>DT26</t>
  </si>
  <si>
    <t>אגרות חוב סחירות שהנפיקו ממשלות זרות בחו"ל</t>
  </si>
  <si>
    <t>DT425</t>
  </si>
  <si>
    <t>אגרות חוב לא סחירות של ממשלת ישראל שהונפקו בחו"ל</t>
  </si>
  <si>
    <t>DT426</t>
  </si>
  <si>
    <t>אגרות חוב לא סחירות שהנפיקו ממשלות זרות בחו"ל</t>
  </si>
  <si>
    <r>
      <t xml:space="preserve">2. </t>
    </r>
    <r>
      <rPr>
        <b/>
        <sz val="10"/>
        <color rgb="FF0000FF"/>
        <rFont val="David"/>
        <family val="2"/>
      </rPr>
      <t>תעודות חוב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0000FF"/>
        <rFont val="David"/>
        <family val="2"/>
      </rPr>
      <t>מסחריות</t>
    </r>
  </si>
  <si>
    <t>DT427</t>
  </si>
  <si>
    <r>
      <t>תעודות חוב מסחריות סחירות צמודות מדד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</si>
  <si>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אג"ח קונצרניות סחירות</t>
  </si>
  <si>
    <t>DT561</t>
  </si>
  <si>
    <r>
      <t>תעודות חוב מסחריות סחירות לא צמודות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</si>
  <si>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DT560</t>
  </si>
  <si>
    <r>
      <t>תעודות חוב מסחריות סחירות צמודות מט''ח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</si>
  <si>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DT428</t>
  </si>
  <si>
    <r>
      <t>תעודות חוב מסחריות סחירות צמודות מדד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</si>
  <si>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DT563</t>
  </si>
  <si>
    <r>
      <t>תעודות חוב מסחריות סחירות לא צמודות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</si>
  <si>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DT562</t>
  </si>
  <si>
    <r>
      <t>תעודות חוב מסחריות סחירות צמודות מט''ח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</si>
  <si>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DT429</t>
  </si>
  <si>
    <r>
      <t>תעודות חוב מסחריות סחירות צמודות מדד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</si>
  <si>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DT565</t>
  </si>
  <si>
    <r>
      <t>תעודות חוב מסחריות סחירות לא צמודות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</si>
  <si>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DT564</t>
  </si>
  <si>
    <r>
      <t>תעודות חוב מסחריות סחירות צמודות 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</si>
  <si>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DT430</t>
  </si>
  <si>
    <r>
      <t>תעודות חוב מסחריות לא סחירות  צמודות מדד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</si>
  <si>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DT567</t>
  </si>
  <si>
    <r>
      <t>תעודות חוב מסחריות לא סחירות  לא צמודות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</si>
  <si>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DT566</t>
  </si>
  <si>
    <r>
      <t>תעודות חוב מסחריות לא סחירות  צמודות מט''ח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</si>
  <si>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DT431</t>
  </si>
  <si>
    <r>
      <t>תעודות חוב מסחריות לא סחירות  צמודות מדד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</si>
  <si>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DT569</t>
  </si>
  <si>
    <r>
      <t>תעודות חוב מסחריות לא סחירות  לא צמודות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</si>
  <si>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DT568</t>
  </si>
  <si>
    <r>
      <t>תעודות חוב מסחריות לא סחירות  צמודות מט''ח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</si>
  <si>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DT432</t>
  </si>
  <si>
    <r>
      <t>תעודות חוב מסחריות לא סחירות  צמודות מדד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</si>
  <si>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DT573</t>
  </si>
  <si>
    <r>
      <t>תעודות חוב מסחריות לא סחירות  לא צמודות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</si>
  <si>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DT572</t>
  </si>
  <si>
    <r>
      <t>תעודות חוב מסחריות לא סחירות  צמודות 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</si>
  <si>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DT547</t>
  </si>
  <si>
    <r>
      <t>תעודות חוב מסחריות לא סחירות  צמודות מדד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</si>
  <si>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DT571</t>
  </si>
  <si>
    <r>
      <t>תעודות חוב מסחריות לא סחירות  לא צמודות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</si>
  <si>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DT570</t>
  </si>
  <si>
    <r>
      <t>תעודות חוב מסחריות לא סחירות  צמודות 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</si>
  <si>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DT601</t>
  </si>
  <si>
    <r>
      <t>תעודות חוב מסחריות סחירות בחו"ל חברות ישראליות בדירוג (</t>
    </r>
    <r>
      <rPr>
        <sz val="10"/>
        <color rgb="FF000000"/>
        <rFont val="Arial"/>
        <family val="2"/>
      </rPr>
      <t>A</t>
    </r>
    <r>
      <rPr>
        <sz val="10"/>
        <color rgb="FF000000"/>
        <rFont val="David"/>
        <family val="2"/>
      </rPr>
      <t>-) ומעלה</t>
    </r>
  </si>
  <si>
    <t>DT602</t>
  </si>
  <si>
    <r>
      <t>תעודות חוב מסחריות סחירות בחו"ל חברות ישראליות בדירוג (</t>
    </r>
    <r>
      <rPr>
        <sz val="10"/>
        <color rgb="FF000000"/>
        <rFont val="Arial"/>
        <family val="2"/>
      </rPr>
      <t>BBB:+BBB</t>
    </r>
    <r>
      <rPr>
        <sz val="10"/>
        <color rgb="FF000000"/>
        <rFont val="David"/>
        <family val="2"/>
      </rPr>
      <t>-)</t>
    </r>
  </si>
  <si>
    <t>DT603</t>
  </si>
  <si>
    <r>
      <t>תעודות חוב מסחריות סחירות בחו"ל חברות ישראליות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</si>
  <si>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DT604</t>
  </si>
  <si>
    <r>
      <t>תעודות חוב מסחריות סחירות בחו"ל חברות זרות בדירוג (</t>
    </r>
    <r>
      <rPr>
        <sz val="10"/>
        <color rgb="FF000000"/>
        <rFont val="Arial"/>
        <family val="2"/>
      </rPr>
      <t>A</t>
    </r>
    <r>
      <rPr>
        <sz val="10"/>
        <color rgb="FF000000"/>
        <rFont val="David"/>
        <family val="2"/>
      </rPr>
      <t>-) ומעלה</t>
    </r>
  </si>
  <si>
    <t>DT605</t>
  </si>
  <si>
    <r>
      <t>תעודות חוב מסחריות סחירות בחו"ל חברות זרות בדירוג (</t>
    </r>
    <r>
      <rPr>
        <sz val="10"/>
        <color rgb="FF000000"/>
        <rFont val="Arial"/>
        <family val="2"/>
      </rPr>
      <t>BBB:+BBB</t>
    </r>
    <r>
      <rPr>
        <sz val="10"/>
        <color rgb="FF000000"/>
        <rFont val="David"/>
        <family val="2"/>
      </rPr>
      <t>-)</t>
    </r>
  </si>
  <si>
    <t>DT606</t>
  </si>
  <si>
    <r>
      <t>תעודות חוב מסחריות סחירות בחו"ל חברות זרות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</si>
  <si>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DT607</t>
  </si>
  <si>
    <t>AT404</t>
  </si>
  <si>
    <t>P314</t>
  </si>
  <si>
    <t>AA1</t>
  </si>
  <si>
    <t>AA2</t>
  </si>
  <si>
    <t>AA3</t>
  </si>
  <si>
    <t>AA9</t>
  </si>
  <si>
    <t>AT114</t>
  </si>
  <si>
    <t>AT634</t>
  </si>
  <si>
    <t>AT750</t>
  </si>
  <si>
    <t>BT2</t>
  </si>
  <si>
    <t>BT3</t>
  </si>
  <si>
    <t>BT634</t>
  </si>
  <si>
    <t>DB10</t>
  </si>
  <si>
    <t>DB5</t>
  </si>
  <si>
    <t>DC1</t>
  </si>
  <si>
    <t>DC9</t>
  </si>
  <si>
    <t>DT175</t>
  </si>
  <si>
    <t>DT208</t>
  </si>
  <si>
    <t>DT212</t>
  </si>
  <si>
    <t>DT213</t>
  </si>
  <si>
    <t>DT225</t>
  </si>
  <si>
    <t>DT226</t>
  </si>
  <si>
    <t>DT28</t>
  </si>
  <si>
    <t>DT30</t>
  </si>
  <si>
    <t>DT301</t>
  </si>
  <si>
    <t>DT302</t>
  </si>
  <si>
    <t>DT303</t>
  </si>
  <si>
    <t>DT307</t>
  </si>
  <si>
    <t>DT308</t>
  </si>
  <si>
    <t>DT309</t>
  </si>
  <si>
    <t>DT313</t>
  </si>
  <si>
    <t>DT314</t>
  </si>
  <si>
    <t>DT315</t>
  </si>
  <si>
    <t>DT319</t>
  </si>
  <si>
    <t>DT321</t>
  </si>
  <si>
    <t>DT325</t>
  </si>
  <si>
    <t>DT327</t>
  </si>
  <si>
    <t>DT337</t>
  </si>
  <si>
    <t>DT339</t>
  </si>
  <si>
    <t>DT360</t>
  </si>
  <si>
    <t>DT361</t>
  </si>
  <si>
    <t>DT362</t>
  </si>
  <si>
    <t>DT366</t>
  </si>
  <si>
    <t>DT402</t>
  </si>
  <si>
    <t>DT403</t>
  </si>
  <si>
    <t>DT404</t>
  </si>
  <si>
    <t>DT405</t>
  </si>
  <si>
    <t>DT440</t>
  </si>
  <si>
    <t>DT442</t>
  </si>
  <si>
    <t>DT451</t>
  </si>
  <si>
    <t>DT457</t>
  </si>
  <si>
    <t>DT458</t>
  </si>
  <si>
    <t>DT459</t>
  </si>
  <si>
    <t>DT466</t>
  </si>
  <si>
    <t>DT467</t>
  </si>
  <si>
    <t>DT503</t>
  </si>
  <si>
    <t>DT52</t>
  </si>
  <si>
    <t>DT701</t>
  </si>
  <si>
    <t>DT703</t>
  </si>
  <si>
    <t>DT704</t>
  </si>
  <si>
    <t>DT709</t>
  </si>
  <si>
    <t>DT88</t>
  </si>
  <si>
    <t>AT19</t>
  </si>
  <si>
    <t>AT301</t>
  </si>
  <si>
    <t>AT303</t>
  </si>
  <si>
    <t>AT309</t>
  </si>
  <si>
    <t>AT319</t>
  </si>
  <si>
    <t>AT35</t>
  </si>
  <si>
    <t>AT360</t>
  </si>
  <si>
    <t>AT366</t>
  </si>
  <si>
    <t>AT37</t>
  </si>
  <si>
    <t>AT402</t>
  </si>
  <si>
    <t>AT403</t>
  </si>
  <si>
    <t>BT27</t>
  </si>
  <si>
    <t>BT29</t>
  </si>
  <si>
    <t>BT404</t>
  </si>
  <si>
    <t>BT46</t>
  </si>
  <si>
    <t>AT442</t>
  </si>
  <si>
    <t>BT119</t>
  </si>
  <si>
    <t>OT307</t>
  </si>
  <si>
    <t>OT311</t>
  </si>
  <si>
    <t>OT314</t>
  </si>
  <si>
    <t>OT57</t>
  </si>
  <si>
    <t>OT58</t>
  </si>
  <si>
    <t>OT707</t>
  </si>
  <si>
    <t>OT713</t>
  </si>
  <si>
    <t>ZT101</t>
  </si>
  <si>
    <t>ZT102</t>
  </si>
  <si>
    <t>ZT103</t>
  </si>
  <si>
    <t>ZT104</t>
  </si>
  <si>
    <t>ZT105</t>
  </si>
  <si>
    <t>ZT106</t>
  </si>
  <si>
    <t>ZT107</t>
  </si>
  <si>
    <t>ZT108</t>
  </si>
  <si>
    <t>ZT109</t>
  </si>
  <si>
    <t>ZT110</t>
  </si>
  <si>
    <t>ZT111</t>
  </si>
  <si>
    <t>ZT112</t>
  </si>
  <si>
    <t>ZT113</t>
  </si>
  <si>
    <t>ZT114</t>
  </si>
  <si>
    <t>ZT115</t>
  </si>
  <si>
    <t>ZT116</t>
  </si>
  <si>
    <t>ZT117</t>
  </si>
  <si>
    <t>ZT118</t>
  </si>
  <si>
    <t>ZT119</t>
  </si>
  <si>
    <t>ZT120</t>
  </si>
  <si>
    <t>ZT121</t>
  </si>
  <si>
    <t>ZT122</t>
  </si>
  <si>
    <t>ZT123</t>
  </si>
  <si>
    <t>ZT124</t>
  </si>
  <si>
    <t>ZT125</t>
  </si>
  <si>
    <t>ZT126</t>
  </si>
  <si>
    <t>ZT127</t>
  </si>
  <si>
    <t>ZT128</t>
  </si>
  <si>
    <t>ZT203</t>
  </si>
  <si>
    <t>ZT210</t>
  </si>
  <si>
    <t>ZT211</t>
  </si>
  <si>
    <t>ZT228</t>
  </si>
  <si>
    <t>ZT318</t>
  </si>
  <si>
    <t>ZT321</t>
  </si>
  <si>
    <t>ZT324</t>
  </si>
  <si>
    <t>ZT325</t>
  </si>
  <si>
    <t>ZT328</t>
  </si>
  <si>
    <t>ZT503</t>
  </si>
  <si>
    <t>ZT504</t>
  </si>
  <si>
    <t>ZT507</t>
  </si>
  <si>
    <t>ZT510</t>
  </si>
  <si>
    <t>ZT511</t>
  </si>
  <si>
    <t>ZT514</t>
  </si>
  <si>
    <t>ZT517</t>
  </si>
  <si>
    <t>ZT518</t>
  </si>
  <si>
    <t>ZT521</t>
  </si>
  <si>
    <t>ZT524</t>
  </si>
  <si>
    <t>ZT525</t>
  </si>
  <si>
    <t>ZT528</t>
  </si>
  <si>
    <t>HH304</t>
  </si>
  <si>
    <t>KT307</t>
  </si>
  <si>
    <t>KT311</t>
  </si>
  <si>
    <t>KT314</t>
  </si>
  <si>
    <t>KT58</t>
  </si>
  <si>
    <t>KT707</t>
  </si>
  <si>
    <t>KT503</t>
  </si>
  <si>
    <t>KT606</t>
  </si>
  <si>
    <t>FT650</t>
  </si>
  <si>
    <t>FT651</t>
  </si>
  <si>
    <t>KT650</t>
  </si>
  <si>
    <t>KT651</t>
  </si>
  <si>
    <t>KT771</t>
  </si>
  <si>
    <t>KT770</t>
  </si>
  <si>
    <t>KT547</t>
  </si>
  <si>
    <t>KT22</t>
  </si>
  <si>
    <t>KT51</t>
  </si>
  <si>
    <t>YT118</t>
  </si>
  <si>
    <t>YT119</t>
  </si>
  <si>
    <t>KT502</t>
  </si>
  <si>
    <t>OT1</t>
  </si>
  <si>
    <t>KT21</t>
  </si>
  <si>
    <t>KT941</t>
  </si>
  <si>
    <t>KT20</t>
  </si>
  <si>
    <t>KT942</t>
  </si>
  <si>
    <t>KT305</t>
  </si>
  <si>
    <t>DT54</t>
  </si>
  <si>
    <t>DT92</t>
  </si>
  <si>
    <t>HH100</t>
  </si>
  <si>
    <t>HH101</t>
  </si>
  <si>
    <t>HH200</t>
  </si>
  <si>
    <t>HH201</t>
  </si>
  <si>
    <t>HH202</t>
  </si>
  <si>
    <t>HH203</t>
  </si>
  <si>
    <t>HH301</t>
  </si>
  <si>
    <t>HH302</t>
  </si>
  <si>
    <t>HH303</t>
  </si>
  <si>
    <t>HH401</t>
  </si>
  <si>
    <t>HH402</t>
  </si>
  <si>
    <t>HH403</t>
  </si>
  <si>
    <t>HH404</t>
  </si>
  <si>
    <t>HH405</t>
  </si>
  <si>
    <t>HH502</t>
  </si>
  <si>
    <t>HH700</t>
  </si>
  <si>
    <t>HH701</t>
  </si>
  <si>
    <t>HH702</t>
  </si>
  <si>
    <t>HH703</t>
  </si>
  <si>
    <t>HH704</t>
  </si>
  <si>
    <t>HH708</t>
  </si>
  <si>
    <t>HH800</t>
  </si>
  <si>
    <t>HH801</t>
  </si>
  <si>
    <t>HH802</t>
  </si>
  <si>
    <t>HH803</t>
  </si>
  <si>
    <t>HH804</t>
  </si>
  <si>
    <t>HH805</t>
  </si>
  <si>
    <t>HH808</t>
  </si>
  <si>
    <t>WW100</t>
  </si>
  <si>
    <t>WW200</t>
  </si>
  <si>
    <t>WW201</t>
  </si>
  <si>
    <t>WW202</t>
  </si>
  <si>
    <t>WW205</t>
  </si>
  <si>
    <t>WW212</t>
  </si>
  <si>
    <t>WW217</t>
  </si>
  <si>
    <t>WW300</t>
  </si>
  <si>
    <t>WW301</t>
  </si>
  <si>
    <t>WW302</t>
  </si>
  <si>
    <t>WW305</t>
  </si>
  <si>
    <t>WW307</t>
  </si>
  <si>
    <t>WW317</t>
  </si>
  <si>
    <t>WW400</t>
  </si>
  <si>
    <t>WW401</t>
  </si>
  <si>
    <t>WW402</t>
  </si>
  <si>
    <t>WW405</t>
  </si>
  <si>
    <t>WW406</t>
  </si>
  <si>
    <t>WW413</t>
  </si>
  <si>
    <t>WW417</t>
  </si>
  <si>
    <t>WW517</t>
  </si>
  <si>
    <t>WW700</t>
  </si>
  <si>
    <t>WW717</t>
  </si>
  <si>
    <t>WW800</t>
  </si>
  <si>
    <t>WW801</t>
  </si>
  <si>
    <t>WW802</t>
  </si>
  <si>
    <t>WW805</t>
  </si>
  <si>
    <t>WW806</t>
  </si>
  <si>
    <t>WW807</t>
  </si>
  <si>
    <t>WW812</t>
  </si>
  <si>
    <t>WW813</t>
  </si>
  <si>
    <t>WW817</t>
  </si>
  <si>
    <t>XX203</t>
  </si>
  <si>
    <t>XX400</t>
  </si>
  <si>
    <t>XX800</t>
  </si>
  <si>
    <t>XX803</t>
  </si>
  <si>
    <t>KT762</t>
  </si>
  <si>
    <t>KT763</t>
  </si>
  <si>
    <t>A1</t>
  </si>
  <si>
    <t>AT999</t>
  </si>
  <si>
    <t>B1</t>
  </si>
  <si>
    <t>BT999</t>
  </si>
  <si>
    <t>DE1</t>
  </si>
  <si>
    <t>KT945</t>
  </si>
  <si>
    <t>KT944</t>
  </si>
  <si>
    <t>KT943</t>
  </si>
  <si>
    <t>KT72</t>
  </si>
  <si>
    <t>KT761</t>
  </si>
  <si>
    <t>AT1</t>
  </si>
  <si>
    <t>AT104</t>
  </si>
  <si>
    <t>BT641</t>
  </si>
  <si>
    <t>BT749</t>
  </si>
  <si>
    <t>BT751</t>
  </si>
  <si>
    <t>DT217</t>
  </si>
  <si>
    <t>DT338</t>
  </si>
  <si>
    <t>DT516</t>
  </si>
  <si>
    <t>DT714</t>
  </si>
  <si>
    <t>DT715</t>
  </si>
  <si>
    <t>AT137</t>
  </si>
  <si>
    <t>AT308</t>
  </si>
  <si>
    <t>BT307</t>
  </si>
  <si>
    <t>BT366</t>
  </si>
  <si>
    <t>BT402</t>
  </si>
  <si>
    <t>BT403</t>
  </si>
  <si>
    <t>BT405</t>
  </si>
  <si>
    <t>BT44</t>
  </si>
  <si>
    <t>BT69</t>
  </si>
  <si>
    <t>AT63</t>
  </si>
  <si>
    <t>OT3</t>
  </si>
  <si>
    <t>OT308</t>
  </si>
  <si>
    <t>OT59</t>
  </si>
  <si>
    <t>OT60</t>
  </si>
  <si>
    <t>OT712</t>
  </si>
  <si>
    <t>KT3</t>
  </si>
  <si>
    <t>KT308</t>
  </si>
  <si>
    <t>KT60</t>
  </si>
  <si>
    <t>DT55</t>
  </si>
  <si>
    <t>O2</t>
  </si>
  <si>
    <t>HH204</t>
  </si>
  <si>
    <t>HH705</t>
  </si>
  <si>
    <t>WW316</t>
  </si>
  <si>
    <t>WW701</t>
  </si>
  <si>
    <t>WW816</t>
  </si>
  <si>
    <t>XX703</t>
  </si>
  <si>
    <r>
      <t>תעודות חוב מסחריות לא סחירות בחו"ל חברות ישראליות בדירוג (</t>
    </r>
    <r>
      <rPr>
        <sz val="10"/>
        <color rgb="FF000000"/>
        <rFont val="Arial"/>
        <family val="2"/>
      </rPr>
      <t>A</t>
    </r>
    <r>
      <rPr>
        <sz val="10"/>
        <color rgb="FF000000"/>
        <rFont val="David"/>
        <family val="2"/>
      </rPr>
      <t>-) ומעלה</t>
    </r>
  </si>
  <si>
    <t>DT608</t>
  </si>
  <si>
    <r>
      <t>תעודות חוב מסחריות לא סחירות בחו"ל חברות ישראליות בדירוג (</t>
    </r>
    <r>
      <rPr>
        <sz val="10"/>
        <color rgb="FF000000"/>
        <rFont val="Arial"/>
        <family val="2"/>
      </rPr>
      <t>BBB:+BBB</t>
    </r>
    <r>
      <rPr>
        <sz val="10"/>
        <color rgb="FF000000"/>
        <rFont val="David"/>
        <family val="2"/>
      </rPr>
      <t>-)</t>
    </r>
  </si>
  <si>
    <t>DT609</t>
  </si>
  <si>
    <r>
      <t>תעודות חוב מסחריות לא סחירות בחו"ל חברות ישראליות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</si>
  <si>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DT610</t>
  </si>
  <si>
    <r>
      <t>תעודות חוב מסחריות לא סחירות בחו"ל חברות ישראליות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</si>
  <si>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DT611</t>
  </si>
  <si>
    <r>
      <t>תעודות חוב מסחריות לא סחירות בחו"ל חברות זרות בדירוג (</t>
    </r>
    <r>
      <rPr>
        <sz val="10"/>
        <color rgb="FF000000"/>
        <rFont val="Arial"/>
        <family val="2"/>
      </rPr>
      <t>A</t>
    </r>
    <r>
      <rPr>
        <sz val="10"/>
        <color rgb="FF000000"/>
        <rFont val="David"/>
        <family val="2"/>
      </rPr>
      <t>-) ומעלה</t>
    </r>
  </si>
  <si>
    <t>DT612</t>
  </si>
  <si>
    <r>
      <t>תעודות חוב מסחריות לא סחירות בחו"ל חברות זרות בדירוג (</t>
    </r>
    <r>
      <rPr>
        <sz val="10"/>
        <color rgb="FF000000"/>
        <rFont val="Arial"/>
        <family val="2"/>
      </rPr>
      <t>BBB:+BBB</t>
    </r>
    <r>
      <rPr>
        <sz val="10"/>
        <color rgb="FF000000"/>
        <rFont val="David"/>
        <family val="2"/>
      </rPr>
      <t>-)</t>
    </r>
  </si>
  <si>
    <t>DT613</t>
  </si>
  <si>
    <r>
      <t>תעודות חוב מסחריות לא סחירות בחו"ל חברות זרות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</si>
  <si>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DT614</t>
  </si>
  <si>
    <r>
      <t>תעודות חוב מסחריות לא סחירות בחו"ל חברות זרות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</si>
  <si>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r>
      <t xml:space="preserve">3. </t>
    </r>
    <r>
      <rPr>
        <b/>
        <sz val="10"/>
        <color rgb="FF0000FF"/>
        <rFont val="David"/>
        <family val="2"/>
      </rPr>
      <t>אגרות חוב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0000FF"/>
        <rFont val="David"/>
        <family val="2"/>
      </rPr>
      <t>קונצרניות</t>
    </r>
  </si>
  <si>
    <r>
      <t>אגרות חוב קונצרניות סחירות צמודות מדד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</si>
  <si>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r>
      <t>אגרות חוב קונצרניות סחירות לא צמודות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</si>
  <si>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r>
      <t>אגרות חוב קונצרניות סחירות צמודות מט''ח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</si>
  <si>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r>
      <t>אגרות חוב קונצרניות סחירות צמודות מדד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</si>
  <si>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r>
      <t>אגרות חוב קונצרניות סחירות לא צמודות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</si>
  <si>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r>
      <t>אגרות חוב קונצרניות סחירות צמודות מט''ח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</si>
  <si>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r>
      <t>אגרות חוב קונצרניות סחירות צמודות מדד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</si>
  <si>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r>
      <t>אגרות חוב קונצרניות סחירות לא צמודות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</si>
  <si>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r>
      <t>אגרות חוב קונצרניות סחירות צמודות 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</si>
  <si>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DT615</t>
  </si>
  <si>
    <r>
      <t>אגרות חוב קונצרניות אחרות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</si>
  <si>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DT616</t>
  </si>
  <si>
    <r>
      <t>אגרות חוב קונצרניות אחרות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</si>
  <si>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DT617</t>
  </si>
  <si>
    <r>
      <t>אגרות חוב קונצרניות אחרות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</si>
  <si>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r>
      <t>אגרות חוב קונצרניות לא סחירות צמודות מדד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</si>
  <si>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r>
      <t>אגרות חוב קונצרניות לא סחירות לא צמודות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</si>
  <si>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DT320</t>
  </si>
  <si>
    <r>
      <t>אגרות חוב קונצרניות לא סחירות צמודות מט''ח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</si>
  <si>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r>
      <t>אגרות חוב קונצרניות לא סחירות צמודות מדד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</si>
  <si>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r>
      <t>אגרות חוב קונצרניות לא סחירות לא צמודות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</si>
  <si>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DT326</t>
  </si>
  <si>
    <r>
      <t>אגרות חוב קונצרניות לא סחירות צמודות מט''ח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</si>
  <si>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DT553</t>
  </si>
  <si>
    <r>
      <t>אגרות חוב קונצרניות לא סחירות צמודות מדד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</si>
  <si>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DT555</t>
  </si>
  <si>
    <r>
      <t>אגרות חוב קונצרניות לא סחירות לא צמודות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</si>
  <si>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DT554</t>
  </si>
  <si>
    <r>
      <t>אגרות חוב קונצרניות לא סחירות צמודות 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</si>
  <si>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r>
      <t>אגרות חוב קונצרניות לא סחירות צמודות מדד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</si>
  <si>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r>
      <t>אגרות חוב קונצרניות לא סחירות לא צמודות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</si>
  <si>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r>
      <t>אגרות חוב קונצרניות לא סחירות צמודות 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</si>
  <si>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DT618</t>
  </si>
  <si>
    <r>
      <t>אגרות חוב קנצרניות לא סחירות אחרות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</si>
  <si>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DT619</t>
  </si>
  <si>
    <r>
      <t>אגרות חוב קנצרניות לא סחירות אחרות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</si>
  <si>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DT620</t>
  </si>
  <si>
    <r>
      <t>אגרות חוב קנצרניות לא סחירות אחרות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</si>
  <si>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DT621</t>
  </si>
  <si>
    <r>
      <t>אגרות חוב קנצרניות לא סחירות אחרות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</si>
  <si>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DT454</t>
  </si>
  <si>
    <r>
      <t>אגרות חוב סחירות שהנפיקו חברות ישראליותבחו"ל בדירוג (</t>
    </r>
    <r>
      <rPr>
        <sz val="10"/>
        <color rgb="FF000000"/>
        <rFont val="Arial"/>
        <family val="2"/>
      </rPr>
      <t>A</t>
    </r>
    <r>
      <rPr>
        <sz val="10"/>
        <color rgb="FF000000"/>
        <rFont val="David"/>
        <family val="2"/>
      </rPr>
      <t>-) ומעלה</t>
    </r>
  </si>
  <si>
    <t>DT455</t>
  </si>
  <si>
    <r>
      <t>אגרות חוב סחירות שהנפיקו חברות ישראליותבחו"ל בדירוג (</t>
    </r>
    <r>
      <rPr>
        <sz val="10"/>
        <color rgb="FF000000"/>
        <rFont val="Arial"/>
        <family val="2"/>
      </rPr>
      <t>BBB:+BBB</t>
    </r>
    <r>
      <rPr>
        <sz val="10"/>
        <color rgb="FF000000"/>
        <rFont val="David"/>
        <family val="2"/>
      </rPr>
      <t>-)</t>
    </r>
  </si>
  <si>
    <t>DT456</t>
  </si>
  <si>
    <r>
      <t>אגרות חוב סחירות שהנפיקו חברות ישראליותבחו"ל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</si>
  <si>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r>
      <t>אגרות חוב סחירות שהנפיקו חברות זרות בחו"ל בדירוג (</t>
    </r>
    <r>
      <rPr>
        <sz val="10"/>
        <color rgb="FF000000"/>
        <rFont val="Arial"/>
        <family val="2"/>
      </rPr>
      <t>A</t>
    </r>
    <r>
      <rPr>
        <sz val="10"/>
        <color rgb="FF000000"/>
        <rFont val="David"/>
        <family val="2"/>
      </rPr>
      <t>-) ומעלה</t>
    </r>
  </si>
  <si>
    <r>
      <t>אגרות חוב סחירות שהנפיקו חברות זרות בחו"ל בדירוג (</t>
    </r>
    <r>
      <rPr>
        <sz val="10"/>
        <color rgb="FF000000"/>
        <rFont val="Arial"/>
        <family val="2"/>
      </rPr>
      <t>BBB:+BBB</t>
    </r>
    <r>
      <rPr>
        <sz val="10"/>
        <color rgb="FF000000"/>
        <rFont val="David"/>
        <family val="2"/>
      </rPr>
      <t>-)</t>
    </r>
  </si>
  <si>
    <r>
      <t>אגרות חוב סחירות שהנפיקו חברות זרות בחו"ל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</si>
  <si>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DT460</t>
  </si>
  <si>
    <r>
      <t>אגרות חוב לא סחירות שהנפיקו חברות ישראליות בחו"ל בדירוג (</t>
    </r>
    <r>
      <rPr>
        <sz val="10"/>
        <color rgb="FF000000"/>
        <rFont val="Arial"/>
        <family val="2"/>
      </rPr>
      <t>A</t>
    </r>
    <r>
      <rPr>
        <sz val="10"/>
        <color rgb="FF000000"/>
        <rFont val="David"/>
        <family val="2"/>
      </rPr>
      <t>-) ומעלה</t>
    </r>
  </si>
  <si>
    <t>DT461</t>
  </si>
  <si>
    <r>
      <t>אגרות חוב לא סחירות שהנפיקו חברות ישראליות בחו"ל בדירוג (</t>
    </r>
    <r>
      <rPr>
        <sz val="10"/>
        <color rgb="FF000000"/>
        <rFont val="Arial"/>
        <family val="2"/>
      </rPr>
      <t>BBB:+BBB</t>
    </r>
    <r>
      <rPr>
        <sz val="10"/>
        <color rgb="FF000000"/>
        <rFont val="David"/>
        <family val="2"/>
      </rPr>
      <t>-)</t>
    </r>
  </si>
  <si>
    <t>DT462</t>
  </si>
  <si>
    <r>
      <t>אגרות חוב לא סחירות שהנפיקו חברות ישראליות בחו"ל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</si>
  <si>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DT558</t>
  </si>
  <si>
    <r>
      <t>אגרות חוב לא סחירות שהנפיקו חברות ישראליות בחו"ל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</si>
  <si>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DT463</t>
  </si>
  <si>
    <r>
      <t>אגרות חוב לא סחירות שהנפיקו חברות זרות בחו"ל בדירוג (</t>
    </r>
    <r>
      <rPr>
        <sz val="10"/>
        <color rgb="FF000000"/>
        <rFont val="Arial"/>
        <family val="2"/>
      </rPr>
      <t>A</t>
    </r>
    <r>
      <rPr>
        <sz val="10"/>
        <color rgb="FF000000"/>
        <rFont val="David"/>
        <family val="2"/>
      </rPr>
      <t>-) ומעלה</t>
    </r>
  </si>
  <si>
    <t>DT464</t>
  </si>
  <si>
    <r>
      <t>אגרות חוב לא סחירות שהנפיקו חברות זרות בחו"ל בדירוג (</t>
    </r>
    <r>
      <rPr>
        <sz val="10"/>
        <color rgb="FF000000"/>
        <rFont val="Arial"/>
        <family val="2"/>
      </rPr>
      <t>BBB:+BBB</t>
    </r>
    <r>
      <rPr>
        <sz val="10"/>
        <color rgb="FF000000"/>
        <rFont val="David"/>
        <family val="2"/>
      </rPr>
      <t>-)</t>
    </r>
  </si>
  <si>
    <t>DT465</t>
  </si>
  <si>
    <r>
      <t>אגרות חוב לא סחירות שהנפיקו חברות זרות בחו"ל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</si>
  <si>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DT559</t>
  </si>
  <si>
    <r>
      <t>אגרות חוב לא סחירות שהנפיקו חברות זרות בחו"ל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</si>
  <si>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r>
      <t xml:space="preserve">4. </t>
    </r>
    <r>
      <rPr>
        <b/>
        <sz val="10"/>
        <color rgb="FF0000FF"/>
        <rFont val="David"/>
        <family val="2"/>
      </rPr>
      <t>מניות</t>
    </r>
  </si>
  <si>
    <t>מניות השייכות למדד ת"א 25</t>
  </si>
  <si>
    <t>מניות וני"ע סחירים אחרים</t>
  </si>
  <si>
    <t>מניות השייכות למדד ת"א 75</t>
  </si>
  <si>
    <t>מניות היתר</t>
  </si>
  <si>
    <t>מניות זרות הנסחרות בארץ</t>
  </si>
  <si>
    <t>DT172</t>
  </si>
  <si>
    <r>
      <t xml:space="preserve">אופציות 001 </t>
    </r>
    <r>
      <rPr>
        <sz val="10"/>
        <color rgb="FF000000"/>
        <rFont val="Arial"/>
        <family val="2"/>
      </rPr>
      <t>call (long</t>
    </r>
    <r>
      <rPr>
        <sz val="10"/>
        <color rgb="FF000000"/>
        <rFont val="David"/>
        <family val="2"/>
      </rPr>
      <t>)</t>
    </r>
  </si>
  <si>
    <t>DT205</t>
  </si>
  <si>
    <r>
      <t xml:space="preserve">אופציות 001 </t>
    </r>
    <r>
      <rPr>
        <sz val="10"/>
        <color rgb="FF000000"/>
        <rFont val="Arial"/>
        <family val="2"/>
      </rPr>
      <t>call (short</t>
    </r>
    <r>
      <rPr>
        <sz val="10"/>
        <color rgb="FF000000"/>
        <rFont val="David"/>
        <family val="2"/>
      </rPr>
      <t>)</t>
    </r>
  </si>
  <si>
    <t>מניות לא סחירות</t>
  </si>
  <si>
    <t>מניות של חברות ישראליות שנסחרות בחו"ל</t>
  </si>
  <si>
    <t>מניות סחירות של תאגיד תושב חוץ בשיעור החזקה של עד 10% בחו"ל</t>
  </si>
  <si>
    <t>DT81</t>
  </si>
  <si>
    <t>מניות סחירות של תאגיד תושב חוץ בשיעור החזקה של 10% ומעלה בחו"ל</t>
  </si>
  <si>
    <t>DT622</t>
  </si>
  <si>
    <t>מניות לא סחירות של חברות ישראליות שנסחרות בחו"ל</t>
  </si>
  <si>
    <t>DT83</t>
  </si>
  <si>
    <t>מניות לא סחירות של חברות זרות בחו"ל</t>
  </si>
  <si>
    <r>
      <t xml:space="preserve">5. </t>
    </r>
    <r>
      <rPr>
        <b/>
        <sz val="10"/>
        <color rgb="FF0000FF"/>
        <rFont val="David"/>
        <family val="2"/>
      </rPr>
      <t>השקעה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0000FF"/>
        <rFont val="David"/>
        <family val="2"/>
      </rPr>
      <t>בתעודות סל</t>
    </r>
  </si>
  <si>
    <t>נסחרות בארץ</t>
  </si>
  <si>
    <t>השקעה בתעודות סל שמחקות מדדי מניות בארץ</t>
  </si>
  <si>
    <t>השקעה בתעודות סל שמחקות מדדי מניות בחו"ל</t>
  </si>
  <si>
    <t>השקעה בתעודות סל שמחקות מדדי אג"ח בארץ</t>
  </si>
  <si>
    <t>DT363</t>
  </si>
  <si>
    <t>השקעה בתעודות סל שמחקות מדדי אג"ח בחו"ל</t>
  </si>
  <si>
    <t>DT406</t>
  </si>
  <si>
    <t>השקעה בתעודות סל בחסר בארץ</t>
  </si>
  <si>
    <t>DT623</t>
  </si>
  <si>
    <t>השקעה בתעודות סל אחרות בארץ</t>
  </si>
  <si>
    <t>נסחרות בחו"ל</t>
  </si>
  <si>
    <t>השקעה בתעודות סל שנסחרות בחו"ל שמחקות מדדי מניות</t>
  </si>
  <si>
    <t>DT367</t>
  </si>
  <si>
    <t>השקעה בתעודות סל שנסחרות בחו"ל שמחקות מדדי אג"ח</t>
  </si>
  <si>
    <t>DT407</t>
  </si>
  <si>
    <t>השקעה בתעודות סל בחסר בחו"ל</t>
  </si>
  <si>
    <t>DT624</t>
  </si>
  <si>
    <t>השקעה בתעודות סל  אחרות בחו"ל</t>
  </si>
  <si>
    <r>
      <t xml:space="preserve">6. </t>
    </r>
    <r>
      <rPr>
        <b/>
        <sz val="10"/>
        <color rgb="FF0000FF"/>
        <rFont val="David"/>
        <family val="2"/>
      </rPr>
      <t>תעודות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0000FF"/>
        <rFont val="David"/>
        <family val="2"/>
      </rPr>
      <t>השתתפות בקרנות נאמנות</t>
    </r>
  </si>
  <si>
    <t>תעודות השתתפות בקרן נאמנות</t>
  </si>
  <si>
    <t>תעודות השתתפות בקרנות נאמנות- אג"ח קונצרני</t>
  </si>
  <si>
    <t>DT702</t>
  </si>
  <si>
    <t>תעודות השתתפות בקרנות נאמנות- אג"ח ממשלתי</t>
  </si>
  <si>
    <t>תעודות השתתפות בקרנות נאמנות- מניות</t>
  </si>
  <si>
    <t>תעודות השתתפות בקרנות נאמנות- אחר</t>
  </si>
  <si>
    <r>
      <t xml:space="preserve">7. </t>
    </r>
    <r>
      <rPr>
        <b/>
        <sz val="10"/>
        <color rgb="FF0000FF"/>
        <rFont val="David"/>
        <family val="2"/>
      </rPr>
      <t>קרנות השקעה</t>
    </r>
  </si>
  <si>
    <t>DT53</t>
  </si>
  <si>
    <t>קרנות הון סיכון</t>
  </si>
  <si>
    <t>קרנות גידור</t>
  </si>
  <si>
    <t>קרנות נדל"ן</t>
  </si>
  <si>
    <t>קרנות השקעה אחרות</t>
  </si>
  <si>
    <t>DT89</t>
  </si>
  <si>
    <t>קרנות הון סיכון בחו"ל</t>
  </si>
  <si>
    <t>קרנות גידור בחו"ל</t>
  </si>
  <si>
    <t>קרנות נדל"ן בחו"ל</t>
  </si>
  <si>
    <t>קרנות השקעה אחרות בחו"ל</t>
  </si>
  <si>
    <r>
      <t xml:space="preserve">8. </t>
    </r>
    <r>
      <rPr>
        <b/>
        <sz val="10"/>
        <color rgb="FF0000FF"/>
        <rFont val="David"/>
        <family val="2"/>
      </rPr>
      <t>כתבי אופציה</t>
    </r>
    <r>
      <rPr>
        <b/>
        <sz val="10"/>
        <color rgb="FF0000FF"/>
        <rFont val="Arial"/>
        <family val="2"/>
      </rPr>
      <t xml:space="preserve"> (WARRANTS)</t>
    </r>
  </si>
  <si>
    <t>כתבי אופציות סחירים</t>
  </si>
  <si>
    <t>DT439</t>
  </si>
  <si>
    <t>כתבי אופציה לא סחיר</t>
  </si>
  <si>
    <t>DT211</t>
  </si>
  <si>
    <t>כתבי אופציות סחירים בחו"ל</t>
  </si>
  <si>
    <t>כתבי אופציות לא סחירים בחו"ל</t>
  </si>
  <si>
    <r>
      <t xml:space="preserve">9. </t>
    </r>
    <r>
      <rPr>
        <b/>
        <sz val="10"/>
        <color rgb="FF0000FF"/>
        <rFont val="David"/>
        <family val="2"/>
      </rPr>
      <t>חוזים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0000FF"/>
        <rFont val="David"/>
        <family val="2"/>
      </rPr>
      <t>עתידיים</t>
    </r>
  </si>
  <si>
    <t>DT749</t>
  </si>
  <si>
    <r>
      <t xml:space="preserve">חוזים עתידיים סחירים - </t>
    </r>
    <r>
      <rPr>
        <sz val="10"/>
        <color rgb="FF000000"/>
        <rFont val="Arial"/>
        <family val="2"/>
      </rPr>
      <t>FUTURES</t>
    </r>
  </si>
  <si>
    <t>DT441</t>
  </si>
  <si>
    <r>
      <t>חוזים עתידיים על מדדים כולל מניות (</t>
    </r>
    <r>
      <rPr>
        <sz val="10"/>
        <color rgb="FF000000"/>
        <rFont val="Arial"/>
        <family val="2"/>
      </rPr>
      <t>FORWARD, SWAP</t>
    </r>
    <r>
      <rPr>
        <sz val="10"/>
        <color rgb="FF000000"/>
        <rFont val="David"/>
        <family val="2"/>
      </rPr>
      <t>) לא סחירים</t>
    </r>
  </si>
  <si>
    <r>
      <t>חוזים עתידיים על ש"ח/מט"ח (</t>
    </r>
    <r>
      <rPr>
        <sz val="10"/>
        <color rgb="FF000000"/>
        <rFont val="Arial"/>
        <family val="2"/>
      </rPr>
      <t>FORWARD, SWAP</t>
    </r>
    <r>
      <rPr>
        <sz val="10"/>
        <color rgb="FF000000"/>
        <rFont val="David"/>
        <family val="2"/>
      </rPr>
      <t>) לא סחירים</t>
    </r>
  </si>
  <si>
    <t>DT443</t>
  </si>
  <si>
    <r>
      <t>חוזים עתידיים על מט"ח/מט"ח (</t>
    </r>
    <r>
      <rPr>
        <sz val="10"/>
        <color rgb="FF000000"/>
        <rFont val="Arial"/>
        <family val="2"/>
      </rPr>
      <t>FORWARD, SWAP</t>
    </r>
    <r>
      <rPr>
        <sz val="10"/>
        <color rgb="FF000000"/>
        <rFont val="David"/>
        <family val="2"/>
      </rPr>
      <t>) לא סחירים</t>
    </r>
  </si>
  <si>
    <t>DT444</t>
  </si>
  <si>
    <r>
      <t>חוזים עתידיים על ריבית (</t>
    </r>
    <r>
      <rPr>
        <sz val="10"/>
        <color rgb="FF000000"/>
        <rFont val="Arial"/>
        <family val="2"/>
      </rPr>
      <t>FORWARD, SWAP</t>
    </r>
    <r>
      <rPr>
        <sz val="10"/>
        <color rgb="FF000000"/>
        <rFont val="David"/>
        <family val="2"/>
      </rPr>
      <t>) לא סחירים</t>
    </r>
  </si>
  <si>
    <t>DT445</t>
  </si>
  <si>
    <r>
      <t>חוזים עתידיים אחרים (</t>
    </r>
    <r>
      <rPr>
        <sz val="10"/>
        <color rgb="FF000000"/>
        <rFont val="Arial"/>
        <family val="2"/>
      </rPr>
      <t>FORWARD, SWAP</t>
    </r>
    <r>
      <rPr>
        <sz val="10"/>
        <color rgb="FF000000"/>
        <rFont val="David"/>
        <family val="2"/>
      </rPr>
      <t>) לא סחירים</t>
    </r>
  </si>
  <si>
    <r>
      <t xml:space="preserve">חוזים עתידיים סחירים - </t>
    </r>
    <r>
      <rPr>
        <sz val="10"/>
        <color rgb="FF000000"/>
        <rFont val="Arial"/>
        <family val="2"/>
      </rPr>
      <t>FUTURES</t>
    </r>
    <r>
      <rPr>
        <sz val="10"/>
        <color rgb="FF000000"/>
        <rFont val="David"/>
        <family val="2"/>
      </rPr>
      <t xml:space="preserve"> בחו"ל</t>
    </r>
  </si>
  <si>
    <t>DT446</t>
  </si>
  <si>
    <r>
      <t>חוזים עתידיים על מדדים כולל מניות (</t>
    </r>
    <r>
      <rPr>
        <sz val="10"/>
        <color rgb="FF000000"/>
        <rFont val="Arial"/>
        <family val="2"/>
      </rPr>
      <t>FORWARD, SWAP</t>
    </r>
    <r>
      <rPr>
        <sz val="10"/>
        <color rgb="FF000000"/>
        <rFont val="David"/>
        <family val="2"/>
      </rPr>
      <t>) בחו"ל לא סחירים</t>
    </r>
  </si>
  <si>
    <t>DT447</t>
  </si>
  <si>
    <r>
      <t>חוזים עתידיים על מטבע (</t>
    </r>
    <r>
      <rPr>
        <sz val="10"/>
        <color rgb="FF000000"/>
        <rFont val="Arial"/>
        <family val="2"/>
      </rPr>
      <t>FORWARD, SWAP</t>
    </r>
    <r>
      <rPr>
        <sz val="10"/>
        <color rgb="FF000000"/>
        <rFont val="David"/>
        <family val="2"/>
      </rPr>
      <t>) בחו"ל לא סחירים</t>
    </r>
  </si>
  <si>
    <t>DT448</t>
  </si>
  <si>
    <r>
      <t>חוזים עתידיים על ריבית (</t>
    </r>
    <r>
      <rPr>
        <sz val="10"/>
        <color rgb="FF000000"/>
        <rFont val="Arial"/>
        <family val="2"/>
      </rPr>
      <t>FORWARD, SWAP</t>
    </r>
    <r>
      <rPr>
        <sz val="10"/>
        <color rgb="FF000000"/>
        <rFont val="David"/>
        <family val="2"/>
      </rPr>
      <t>) בחו"ל לא סחירים</t>
    </r>
  </si>
  <si>
    <t>DT449</t>
  </si>
  <si>
    <r>
      <t>חוזים עתידיים אחרים (</t>
    </r>
    <r>
      <rPr>
        <sz val="10"/>
        <color rgb="FF000000"/>
        <rFont val="Arial"/>
        <family val="2"/>
      </rPr>
      <t>FORWARD, SWAP</t>
    </r>
    <r>
      <rPr>
        <sz val="10"/>
        <color rgb="FF000000"/>
        <rFont val="David"/>
        <family val="2"/>
      </rPr>
      <t>) בחו"ל לא סחירים</t>
    </r>
  </si>
  <si>
    <r>
      <t xml:space="preserve">10. </t>
    </r>
    <r>
      <rPr>
        <b/>
        <sz val="10"/>
        <color rgb="FF0000FF"/>
        <rFont val="David"/>
        <family val="2"/>
      </rPr>
      <t>אופציות</t>
    </r>
  </si>
  <si>
    <t>DT468</t>
  </si>
  <si>
    <r>
      <t>אופציות על מדדים כולל מניות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</si>
  <si>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DT469</t>
  </si>
  <si>
    <r>
      <t>אופציות על מדדים כולל מניות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</si>
  <si>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r>
      <t>אופציות על ש"ח/מט"ח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</si>
  <si>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r>
      <t>אופציות על ש"ח/מט"ח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</si>
  <si>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DT176</t>
  </si>
  <si>
    <r>
      <t>אופציות על ריבית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</si>
  <si>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DT209</t>
  </si>
  <si>
    <r>
      <t>אופציות על ריבית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</si>
  <si>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DT177</t>
  </si>
  <si>
    <r>
      <t>אופציות על מדדים/נכסים אחרים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</si>
  <si>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DT210</t>
  </si>
  <si>
    <r>
      <t>אופציות על מדדים/נכסים אחרים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</si>
  <si>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DT470</t>
  </si>
  <si>
    <r>
      <t>אופציות על מדדים כולל מניות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</si>
  <si>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DT472</t>
  </si>
  <si>
    <r>
      <t>אופציות על מדדים כולל מניות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</si>
  <si>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DT345</t>
  </si>
  <si>
    <r>
      <t>אופציות על ש"ח/מט"ח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</si>
  <si>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DT347</t>
  </si>
  <si>
    <r>
      <t>אופציות על ש"ח/מט"ח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</si>
  <si>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DT625</t>
  </si>
  <si>
    <r>
      <t>אופציות על מט"ח/מט"ח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</si>
  <si>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DT626</t>
  </si>
  <si>
    <r>
      <t>אופציות על מט"ח/מט"ח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</si>
  <si>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DT471</t>
  </si>
  <si>
    <r>
      <t>אופציות על ריבית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</si>
  <si>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DT473</t>
  </si>
  <si>
    <r>
      <t>אופציות על ריבית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</si>
  <si>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DT346</t>
  </si>
  <si>
    <r>
      <t>אופציות אחרות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</si>
  <si>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DT348</t>
  </si>
  <si>
    <r>
      <t>אופציות אחרות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</si>
  <si>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r>
      <t>אופציות על מדדים כולל מניות בחו"ל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</si>
  <si>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r>
      <t>אופציות על מדדים כולל מניות בחו"ל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</si>
  <si>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DT214</t>
  </si>
  <si>
    <r>
      <t>אופציות על מטבע  בחו"ל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</si>
  <si>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DT218</t>
  </si>
  <si>
    <r>
      <t>אופציות על מטבע  בחו"ל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</si>
  <si>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DT215</t>
  </si>
  <si>
    <r>
      <t>אופציות על ריבית בחו"ל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</si>
  <si>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DT219</t>
  </si>
  <si>
    <r>
      <t>אופציות על ריבית בחו"ל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</si>
  <si>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DT216</t>
  </si>
  <si>
    <r>
      <t>אופציות על סחורות בחו"ל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</si>
  <si>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DT220</t>
  </si>
  <si>
    <r>
      <t>אופציות על סחורות בחו"ל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</si>
  <si>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DT474</t>
  </si>
  <si>
    <r>
      <t>אופציות על מדדים/נכסים אחרים בחו"ל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</si>
  <si>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DT475</t>
  </si>
  <si>
    <r>
      <t>אופציות על מדדים/נכסים אחרים בחו"ל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</si>
  <si>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DT476</t>
  </si>
  <si>
    <r>
      <t>אופציות על מדדים כולל מניות בחו"ל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</si>
  <si>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DT481</t>
  </si>
  <si>
    <r>
      <t>אופציות על מדדים כולל מניות בחו"ל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</si>
  <si>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DT477</t>
  </si>
  <si>
    <r>
      <t>אופציות על מטבע  בחו"ל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</si>
  <si>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DT482</t>
  </si>
  <si>
    <r>
      <t>אופציות על מטבע  בחו"ל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</si>
  <si>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DT478</t>
  </si>
  <si>
    <r>
      <t>אופציות על ריבית בחו"ל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</si>
  <si>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DT483</t>
  </si>
  <si>
    <r>
      <t>אופציות על ריבית בחו"ל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</si>
  <si>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DT479</t>
  </si>
  <si>
    <r>
      <t>אופציות על סחורות בחו"ל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</si>
  <si>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DT484</t>
  </si>
  <si>
    <r>
      <t>אופציות על סחורות בחו"ל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</si>
  <si>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t>DT480</t>
  </si>
  <si>
    <r>
      <t>אופציות על מדדים/נכסים בחו"ל לא סחירות (</t>
    </r>
    <r>
      <rPr>
        <sz val="10"/>
        <color rgb="FF000000"/>
        <rFont val="Arial"/>
        <family val="2"/>
      </rPr>
      <t>long</t>
    </r>
    <r>
      <rPr>
        <sz val="10"/>
        <color rgb="FF000000"/>
        <rFont val="David"/>
        <family val="2"/>
      </rPr>
      <t xml:space="preserve">) </t>
    </r>
  </si>
  <si>
    <t>DT485</t>
  </si>
  <si>
    <r>
      <t>אופציות על מדדים/נכסים בחו"ל לא סחירות (</t>
    </r>
    <r>
      <rPr>
        <sz val="10"/>
        <color rgb="FF000000"/>
        <rFont val="Arial"/>
        <family val="2"/>
      </rPr>
      <t>short</t>
    </r>
    <r>
      <rPr>
        <sz val="10"/>
        <color rgb="FF000000"/>
        <rFont val="David"/>
        <family val="2"/>
      </rPr>
      <t xml:space="preserve">) </t>
    </r>
  </si>
  <si>
    <r>
      <t xml:space="preserve">11. </t>
    </r>
    <r>
      <rPr>
        <b/>
        <sz val="10"/>
        <color rgb="FF0000FF"/>
        <rFont val="David"/>
        <family val="2"/>
      </rPr>
      <t>מוצרים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0000FF"/>
        <rFont val="David"/>
        <family val="2"/>
      </rPr>
      <t>מובנים</t>
    </r>
  </si>
  <si>
    <t>קרן מובטחת</t>
  </si>
  <si>
    <t>DT705</t>
  </si>
  <si>
    <t>מוצרים מובנים בישראל עם קרן מובטחת ונכס בסיס אשראי</t>
  </si>
  <si>
    <t>DT706</t>
  </si>
  <si>
    <t xml:space="preserve">מוצרים מובנים בישראל עם קרן מובטחת ונכס בסיס מניות </t>
  </si>
  <si>
    <t>DT707</t>
  </si>
  <si>
    <t>מוצרים מובנים בישראל עם קרן מובטחת ונכס בסיס ריבית</t>
  </si>
  <si>
    <t>DT708</t>
  </si>
  <si>
    <t>מוצרים מובנים בישראל עם קרן מובטחת ונכס בסיס מטבע</t>
  </si>
  <si>
    <t>מוצרים מובנים בישראל עם קרן מובטחת ונכס בסיס מדד</t>
  </si>
  <si>
    <t>DT710</t>
  </si>
  <si>
    <t>מוצרים מובנים בישראל עם קרן מובטחת ונכס בסיס אחר</t>
  </si>
  <si>
    <t>קרן לא מובטחת</t>
  </si>
  <si>
    <t>DT711</t>
  </si>
  <si>
    <t>מוצרים מובנים בישראל עם קרן לא מובטחת ונכס בסיס אשראי</t>
  </si>
  <si>
    <t>DT712</t>
  </si>
  <si>
    <t xml:space="preserve">מוצרים מובנים בישראל עם קרן לא מובטחת ונכס בסיס מניות </t>
  </si>
  <si>
    <t>DT713</t>
  </si>
  <si>
    <t>מוצרים מובנים בישראל עם קרן לא מובטחת ונכס בסיס ריבית</t>
  </si>
  <si>
    <t>מוצרים מובנים בישראל עם קרן לא מובטחת ונכס בסיס מטבע</t>
  </si>
  <si>
    <t>מוצרים מובנים בישראל עם קרן לא מובטחת ונכס בסיס מדד</t>
  </si>
  <si>
    <t>DT716</t>
  </si>
  <si>
    <t>מוצרים מובנים בישראל עם קרן לא מובטחת ונכס בסיס אחר</t>
  </si>
  <si>
    <t>פקדונות מובנים</t>
  </si>
  <si>
    <t>DT717</t>
  </si>
  <si>
    <t>פקדונות מובנים בישראל עם קרן מובטחת ונכס בסיס אשראי</t>
  </si>
  <si>
    <t>DT718</t>
  </si>
  <si>
    <t>פקדונות מובנים בישראל עם קרן מובטחת ונכס בסיס מניות</t>
  </si>
  <si>
    <t>DT719</t>
  </si>
  <si>
    <t>פקדונות מובנים בישראל עם קרן מובטחת ונכס בסיס ריבית</t>
  </si>
  <si>
    <t>DT720</t>
  </si>
  <si>
    <t>פקדונותמובנים בישראל עם קרן מובטחת ונכס בסיס מטבע</t>
  </si>
  <si>
    <t>DT721</t>
  </si>
  <si>
    <t>פקדונות מובנים בישראל עם קרן מובטחת ונכס בסיס מדד</t>
  </si>
  <si>
    <t>DT722</t>
  </si>
  <si>
    <t>פקדונות מובנים בישראל עם קרן מובטחת ונכס בסיס אחר</t>
  </si>
  <si>
    <t>מוצרים מאוגחים</t>
  </si>
  <si>
    <t>DT723</t>
  </si>
  <si>
    <r>
      <t>שכבת חוב (</t>
    </r>
    <r>
      <rPr>
        <sz val="10"/>
        <color rgb="FF000000"/>
        <rFont val="Arial"/>
        <family val="2"/>
      </rPr>
      <t>Tranch</t>
    </r>
    <r>
      <rPr>
        <sz val="10"/>
        <color rgb="FF000000"/>
        <rFont val="David"/>
        <family val="2"/>
      </rPr>
      <t>) בישראל 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</si>
  <si>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DT724</t>
  </si>
  <si>
    <r>
      <t>שכבת חוב (</t>
    </r>
    <r>
      <rPr>
        <sz val="10"/>
        <color rgb="FF000000"/>
        <rFont val="Arial"/>
        <family val="2"/>
      </rPr>
      <t>Tranch</t>
    </r>
    <r>
      <rPr>
        <sz val="10"/>
        <color rgb="FF000000"/>
        <rFont val="David"/>
        <family val="2"/>
      </rPr>
      <t>) בישראל 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</si>
  <si>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DT725</t>
  </si>
  <si>
    <r>
      <t>שכבת חוב (</t>
    </r>
    <r>
      <rPr>
        <sz val="10"/>
        <color rgb="FF000000"/>
        <rFont val="Arial"/>
        <family val="2"/>
      </rPr>
      <t>Tranch</t>
    </r>
    <r>
      <rPr>
        <sz val="10"/>
        <color rgb="FF000000"/>
        <rFont val="David"/>
        <family val="2"/>
      </rPr>
      <t>) בישראל  בדירוג (</t>
    </r>
    <r>
      <rPr>
        <sz val="10"/>
        <color rgb="FF000000"/>
        <rFont val="Arial"/>
        <family val="2"/>
      </rPr>
      <t>BB</t>
    </r>
    <r>
      <rPr>
        <sz val="10"/>
        <color rgb="FF000000"/>
        <rFont val="David"/>
        <family val="2"/>
      </rPr>
      <t>+) ומטה</t>
    </r>
  </si>
  <si>
    <t>DT726</t>
  </si>
  <si>
    <r>
      <t>שכבת הון (</t>
    </r>
    <r>
      <rPr>
        <sz val="10"/>
        <color rgb="FF000000"/>
        <rFont val="Arial"/>
        <family val="2"/>
      </rPr>
      <t>Equity Tranch</t>
    </r>
    <r>
      <rPr>
        <sz val="10"/>
        <color rgb="FF000000"/>
        <rFont val="David"/>
        <family val="2"/>
      </rPr>
      <t>) בישראל</t>
    </r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</si>
  <si>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</si>
  <si>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</si>
  <si>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</si>
  <si>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</si>
  <si>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</si>
  <si>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</si>
  <si>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</si>
  <si>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</si>
  <si>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</si>
  <si>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</si>
  <si>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</si>
  <si>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</si>
  <si>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</si>
  <si>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</si>
  <si>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</si>
  <si>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</si>
  <si>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</si>
  <si>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</si>
  <si>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</si>
  <si>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r>
      <t>שכבת חוב (</t>
    </r>
    <r>
      <rPr>
        <sz val="10"/>
        <color rgb="FF000000"/>
        <rFont val="Arial"/>
        <family val="2"/>
      </rPr>
      <t>Tranch</t>
    </r>
    <r>
      <rPr>
        <sz val="10"/>
        <color rgb="FF000000"/>
        <rFont val="David"/>
        <family val="2"/>
      </rPr>
      <t>) בישראל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</si>
  <si>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DT659</t>
  </si>
  <si>
    <r>
      <t>שכבת חוב (</t>
    </r>
    <r>
      <rPr>
        <sz val="10"/>
        <color rgb="FF000000"/>
        <rFont val="Arial"/>
        <family val="2"/>
      </rPr>
      <t>Tranch</t>
    </r>
    <r>
      <rPr>
        <sz val="10"/>
        <color rgb="FF000000"/>
        <rFont val="David"/>
        <family val="2"/>
      </rPr>
      <t>) בישראל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</si>
  <si>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DT660</t>
  </si>
  <si>
    <r>
      <t>שכבת חוב (</t>
    </r>
    <r>
      <rPr>
        <sz val="10"/>
        <color rgb="FF000000"/>
        <rFont val="Arial"/>
        <family val="2"/>
      </rPr>
      <t>Tranch</t>
    </r>
    <r>
      <rPr>
        <sz val="10"/>
        <color rgb="FF000000"/>
        <rFont val="David"/>
        <family val="2"/>
      </rPr>
      <t>) בישראל בדירוג (</t>
    </r>
    <r>
      <rPr>
        <sz val="10"/>
        <color rgb="FF000000"/>
        <rFont val="Arial"/>
        <family val="2"/>
      </rPr>
      <t>BB</t>
    </r>
    <r>
      <rPr>
        <sz val="10"/>
        <color rgb="FF000000"/>
        <rFont val="David"/>
        <family val="2"/>
      </rPr>
      <t>+) ומטה</t>
    </r>
  </si>
  <si>
    <t>DT661</t>
  </si>
  <si>
    <t>DT727</t>
  </si>
  <si>
    <t>מוצרים מובנים בחו"ל עם קרן מובטחת ונכס בסיס אשראי</t>
  </si>
  <si>
    <t>DT728</t>
  </si>
  <si>
    <t>מוצרים מובנים בחו"ל עם קרן מובטחת ונכס בסיס מניות</t>
  </si>
  <si>
    <t>DT729</t>
  </si>
  <si>
    <t>מוצרים מובנים בחו"ל  עם קרן מובטחת ונכס בסיס ריבית</t>
  </si>
  <si>
    <t>DT730</t>
  </si>
  <si>
    <t>מוצרים מובנים בחו"ל  עם קרן מובטחת ונכס בסיס מטבע</t>
  </si>
  <si>
    <t>DT731</t>
  </si>
  <si>
    <t>מוצרים מובנים בחו"ל  עם קרן מובטחת ונכס בסיס מדד</t>
  </si>
  <si>
    <t>DT732</t>
  </si>
  <si>
    <t>מוצרים מובנים בחו"ל  עם קרן מובטחת ונכס בסיס אחר</t>
  </si>
  <si>
    <t>DT733</t>
  </si>
  <si>
    <t>מוצרים מובנים בחו"ל עם קרן לא מובטחת ונכס בסיס אשראי</t>
  </si>
  <si>
    <t>DT734</t>
  </si>
  <si>
    <t xml:space="preserve">מוצרים מובנים בחו"ל עם קרן לא מובטחת ונכס בסיס מניות  </t>
  </si>
  <si>
    <t>DT735</t>
  </si>
  <si>
    <t>מוצרים מובנים בחו"ל  עם קרן לא מובטחת ונכס בסיס ריבית</t>
  </si>
  <si>
    <t>DT736</t>
  </si>
  <si>
    <t>מוצרים מובנים בחו"ל  עם קרן לא מובטחת ונכס בסיס מטבע</t>
  </si>
  <si>
    <t>DT737</t>
  </si>
  <si>
    <t>מוצרים מובנים בחו"ל  עם קרן לא מובטחת ונכס בסיס מדד</t>
  </si>
  <si>
    <t>DT738</t>
  </si>
  <si>
    <t>מוצרים מובנים בחו"ל  עם קרן לא מובטחת ונכס בסיס אחר</t>
  </si>
  <si>
    <t>DT739</t>
  </si>
  <si>
    <t>פקדונות מובנים בחו"ל עם קרן מובטחת ונכס בסיס אשראי</t>
  </si>
  <si>
    <t>DT740</t>
  </si>
  <si>
    <t>פקדונות מובנים בחו"ל עם קרן מובטחת ונכס בסיס מניות</t>
  </si>
  <si>
    <t>DT741</t>
  </si>
  <si>
    <t>פקדונות מובנים בחו"ל  עם קרן מובטחת ונכס בסיס ריבית</t>
  </si>
  <si>
    <t>DT742</t>
  </si>
  <si>
    <t>פקדונות מובנים בחו"ל  עם קרן מובטחת ונכס בסיס מטבע</t>
  </si>
  <si>
    <t>DT743</t>
  </si>
  <si>
    <t>פקדונות מובנים בחו"ל  עם קרן מובטחת ונכס בסיס מדד</t>
  </si>
  <si>
    <t>DT744</t>
  </si>
  <si>
    <t>פקדונות מובנים בחו"ל  עם קרן מובטחת ונכס בסיס אחר</t>
  </si>
  <si>
    <t>DT745</t>
  </si>
  <si>
    <r>
      <t>שכבת חוב (</t>
    </r>
    <r>
      <rPr>
        <sz val="10"/>
        <color rgb="FF000000"/>
        <rFont val="Arial"/>
        <family val="2"/>
      </rPr>
      <t>Tranch</t>
    </r>
    <r>
      <rPr>
        <sz val="10"/>
        <color rgb="FF000000"/>
        <rFont val="David"/>
        <family val="2"/>
      </rPr>
      <t>) בחו"ל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</si>
  <si>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DT746</t>
  </si>
  <si>
    <r>
      <t>שכבת חוב (</t>
    </r>
    <r>
      <rPr>
        <sz val="10"/>
        <color rgb="FF000000"/>
        <rFont val="Arial"/>
        <family val="2"/>
      </rPr>
      <t>Tranch</t>
    </r>
    <r>
      <rPr>
        <sz val="10"/>
        <color rgb="FF000000"/>
        <rFont val="David"/>
        <family val="2"/>
      </rPr>
      <t>) בחו"ל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</si>
  <si>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DT747</t>
  </si>
  <si>
    <r>
      <t>שכבת חוב (</t>
    </r>
    <r>
      <rPr>
        <sz val="10"/>
        <color rgb="FF000000"/>
        <rFont val="Arial"/>
        <family val="2"/>
      </rPr>
      <t>Tranch</t>
    </r>
    <r>
      <rPr>
        <sz val="10"/>
        <color rgb="FF000000"/>
        <rFont val="David"/>
        <family val="2"/>
      </rPr>
      <t>) בחו"ל בדירוג (</t>
    </r>
    <r>
      <rPr>
        <sz val="10"/>
        <color rgb="FF000000"/>
        <rFont val="Arial"/>
        <family val="2"/>
      </rPr>
      <t>BB</t>
    </r>
    <r>
      <rPr>
        <sz val="10"/>
        <color rgb="FF000000"/>
        <rFont val="David"/>
        <family val="2"/>
      </rPr>
      <t>+) ומטה</t>
    </r>
  </si>
  <si>
    <t>DT748</t>
  </si>
  <si>
    <r>
      <t>שכבת הון (</t>
    </r>
    <r>
      <rPr>
        <sz val="10"/>
        <color rgb="FF000000"/>
        <rFont val="Arial"/>
        <family val="2"/>
      </rPr>
      <t>Equity Tranch</t>
    </r>
    <r>
      <rPr>
        <sz val="10"/>
        <color rgb="FF000000"/>
        <rFont val="David"/>
        <family val="2"/>
      </rPr>
      <t>) בחו"ל</t>
    </r>
  </si>
  <si>
    <t>DT662</t>
  </si>
  <si>
    <t>DT663</t>
  </si>
  <si>
    <t>DT664</t>
  </si>
  <si>
    <t>DT665</t>
  </si>
  <si>
    <t>DT666</t>
  </si>
  <si>
    <t>DT667</t>
  </si>
  <si>
    <t>DT668</t>
  </si>
  <si>
    <t>DT669</t>
  </si>
  <si>
    <t xml:space="preserve">מוצרים מובנים בחו"ל עם קרן לא מובטחת ונכס בסיס מניות </t>
  </si>
  <si>
    <t>DT670</t>
  </si>
  <si>
    <t>DT671</t>
  </si>
  <si>
    <t>DT672</t>
  </si>
  <si>
    <t>DT673</t>
  </si>
  <si>
    <t>מוצרים מובנים בחו"ל עם קרן לא מובטחת ונכס בסיס אחר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</si>
  <si>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</si>
  <si>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</si>
  <si>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</si>
  <si>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</si>
  <si>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</si>
  <si>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</si>
  <si>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</si>
  <si>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</si>
  <si>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</si>
  <si>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</si>
  <si>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</si>
  <si>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</si>
  <si>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פקדונות והלוואות</t>
  </si>
  <si>
    <t>DT502</t>
  </si>
  <si>
    <r>
      <t>תיקי משכנתאות בדירוג (-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) ומעלה, או שעומדת כנגדם בטוחה מספקת, או משכנתא ראשונה על זכות במקרקעין או התחייבות לרישום משכנתא שנרשם עליה משכון כדין</t>
    </r>
  </si>
  <si>
    <r>
      <t>תיקי משכנתאות בדירוג הנמוך מ (-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)</t>
    </r>
  </si>
  <si>
    <t>DT450</t>
  </si>
  <si>
    <r>
      <t>הלוואות עם ערבות בנקאית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</si>
  <si>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DT504</t>
  </si>
  <si>
    <r>
      <t>הלוואות עם ערבות בנקאית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</si>
  <si>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DT505</t>
  </si>
  <si>
    <r>
      <t>הלוואות עם ערבות בנקאית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</si>
  <si>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r>
      <t>הלוואות מובטחות בביטחונות אחרים והלואות עם ערבות מדינה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</si>
  <si>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DT506</t>
  </si>
  <si>
    <r>
      <t>הלוואות מובטחות בביטחונות אחרים והלואות עם ערבות מדינה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</si>
  <si>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DT627</t>
  </si>
  <si>
    <r>
      <t>הלוואות מובטחות בביטחונות אחרים והלואות עם ערבות מדינה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שעומדות כנגדן בטוחה מספקת</t>
    </r>
  </si>
  <si>
    <t>DT507</t>
  </si>
  <si>
    <r>
      <t>הלוואות מובטחות בביטחונות אחרים והלואות עם ערבות מדינה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</si>
  <si>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DT577</t>
  </si>
  <si>
    <t>הלוואות לא מובטחות</t>
  </si>
  <si>
    <t>DT508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</si>
  <si>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</si>
  <si>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DT509</t>
  </si>
  <si>
    <t>הלוואות בחו"ל מובטחות בערבות בנקאית</t>
  </si>
  <si>
    <t>DT511</t>
  </si>
  <si>
    <t>הלוואות בחו"ל מובטחות בביטחונות אחרים</t>
  </si>
  <si>
    <t>DT452</t>
  </si>
  <si>
    <t>הלוואות בחו"ל לא מובטחות</t>
  </si>
  <si>
    <t>ד. פיקדונות לתקופה העולה על שלושה חודשים</t>
  </si>
  <si>
    <t>DT512</t>
  </si>
  <si>
    <r>
      <t>פיקדונות צמודות מדד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 לתקופה של מעל שלושה חודשים ועד שנה</t>
    </r>
  </si>
  <si>
    <t>DT513</t>
  </si>
  <si>
    <r>
      <t>פיקדונות לא צמודות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 לתקופה של מעל שלושה חודשים ועד שנה</t>
    </r>
  </si>
  <si>
    <t>DT514</t>
  </si>
  <si>
    <r>
      <t>פיקדונות נקובים במט''ח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 לתקופה של מעל שלושה חודשים ועד שנה</t>
    </r>
  </si>
  <si>
    <t>DT515</t>
  </si>
  <si>
    <r>
      <t>פיקדונות צמודות מט''ח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 לתקופה של מעל שלושה חודשים ועד שנה</t>
    </r>
  </si>
  <si>
    <r>
      <t>פיקדונות צמודות מדד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 לתקופה של מעל שנה</t>
    </r>
  </si>
  <si>
    <t>DT517</t>
  </si>
  <si>
    <r>
      <t>פיקדונות לא צמודות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 לתקופה של מעל שנה</t>
    </r>
  </si>
  <si>
    <t>DT518</t>
  </si>
  <si>
    <r>
      <t>פיקדונות נקובים במט''ח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 לתקופה של מעל שנה</t>
    </r>
  </si>
  <si>
    <t>DT519</t>
  </si>
  <si>
    <r>
      <t>פיקדונות צמודות מט''ח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 לתקופה של מעל שנה</t>
    </r>
  </si>
  <si>
    <t>DT520</t>
  </si>
  <si>
    <r>
      <t>פיקדונות צמודות מדד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 לתקופה של מעל שלושה חודשים ועד שנה</t>
    </r>
  </si>
  <si>
    <t>DT521</t>
  </si>
  <si>
    <r>
      <t>פיקדונות לא צמודות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 לתקופה של מעל שלושה חודשים ועד שנה</t>
    </r>
  </si>
  <si>
    <t>DT522</t>
  </si>
  <si>
    <r>
      <t>פיקדונות נקובים במט''ח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 לתקופה של מעל שלושה חודשים ועד שנה</t>
    </r>
  </si>
  <si>
    <t>DT523</t>
  </si>
  <si>
    <r>
      <t>פיקדונות צמודות מט''ח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 לתקופה של מעל שלושה חודשים ועד שנה</t>
    </r>
  </si>
  <si>
    <t>DT524</t>
  </si>
  <si>
    <r>
      <t>פיקדונות צמודות מדד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 לתקופה של מעל שנה</t>
    </r>
  </si>
  <si>
    <t>DT525</t>
  </si>
  <si>
    <r>
      <t>פיקדונות לא צמודות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 לתקופה של מעל שנה</t>
    </r>
  </si>
  <si>
    <t>DT526</t>
  </si>
  <si>
    <r>
      <t>פיקדונות נקובים במט''ח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 לתקופה של מעל שנה</t>
    </r>
  </si>
  <si>
    <t>DT527</t>
  </si>
  <si>
    <r>
      <t>פיקדונות צמודות מט''ח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 לתקופה של מעל שנה</t>
    </r>
  </si>
  <si>
    <t>DT530</t>
  </si>
  <si>
    <r>
      <t>פיקדונות צמודות מדד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לתקופה של מעל שלושה חודשים ועד שנה</t>
    </r>
  </si>
  <si>
    <t>DT531</t>
  </si>
  <si>
    <r>
      <t>פיקדונות לא צמודות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לתקופה של מעל שלושה חודשים ועד שנה</t>
    </r>
  </si>
  <si>
    <t>DT532</t>
  </si>
  <si>
    <r>
      <t>פיקדונות נקובים במט''ח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לתקופה של מעל שלושה חודשים ועד שנה</t>
    </r>
  </si>
  <si>
    <t>DT533</t>
  </si>
  <si>
    <r>
      <t>פיקדונות צמודות 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לתקופה של מעל שלושה חודשים ועד שנה</t>
    </r>
  </si>
  <si>
    <t>DT534</t>
  </si>
  <si>
    <r>
      <t>פיקדונות צמודות מדד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לתקופה של מעל שנה</t>
    </r>
  </si>
  <si>
    <t>DT535</t>
  </si>
  <si>
    <r>
      <t>פיקדונות לא צמודות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לתקופה של מעל שנה</t>
    </r>
  </si>
  <si>
    <t>DT536</t>
  </si>
  <si>
    <r>
      <t>פיקדונות נקובים במט''ח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לתקופה של מעל שנה</t>
    </r>
  </si>
  <si>
    <t>DT537</t>
  </si>
  <si>
    <r>
      <t>פיקדונות צמודות 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 לתקופה של מעל שנה</t>
    </r>
  </si>
  <si>
    <t>DT628</t>
  </si>
  <si>
    <r>
      <t>פיקדונות אחרים בדירוג (</t>
    </r>
    <r>
      <rPr>
        <sz val="10"/>
        <color rgb="FF000000"/>
        <rFont val="Arial"/>
        <family val="2"/>
      </rPr>
      <t>AA</t>
    </r>
    <r>
      <rPr>
        <sz val="10"/>
        <color rgb="FF000000"/>
        <rFont val="David"/>
        <family val="2"/>
      </rPr>
      <t>-) ומעלה</t>
    </r>
  </si>
  <si>
    <t>DT629</t>
  </si>
  <si>
    <r>
      <t>פיקדונות אחרים בדירוג (</t>
    </r>
    <r>
      <rPr>
        <sz val="10"/>
        <color rgb="FF000000"/>
        <rFont val="Arial"/>
        <family val="2"/>
      </rPr>
      <t>BBB:+A</t>
    </r>
    <r>
      <rPr>
        <sz val="10"/>
        <color rgb="FF000000"/>
        <rFont val="David"/>
        <family val="2"/>
      </rPr>
      <t>-)</t>
    </r>
  </si>
  <si>
    <t>DT630</t>
  </si>
  <si>
    <r>
      <t>פיקדונות אחרים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</si>
  <si>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DT631</t>
  </si>
  <si>
    <r>
      <t>פקדונות בחו"ל נקובים במט''ח בדירוג (</t>
    </r>
    <r>
      <rPr>
        <sz val="10"/>
        <color rgb="FF000000"/>
        <rFont val="Arial"/>
        <family val="2"/>
      </rPr>
      <t>A</t>
    </r>
    <r>
      <rPr>
        <sz val="10"/>
        <color rgb="FF000000"/>
        <rFont val="David"/>
        <family val="2"/>
      </rPr>
      <t>-) ומעלה</t>
    </r>
  </si>
  <si>
    <t>DT632</t>
  </si>
  <si>
    <r>
      <t>פקדונות בחו"ל נקובים במט''ח בדירוג (</t>
    </r>
    <r>
      <rPr>
        <sz val="10"/>
        <color rgb="FF000000"/>
        <rFont val="Arial"/>
        <family val="2"/>
      </rPr>
      <t>BBB:+BBB</t>
    </r>
    <r>
      <rPr>
        <sz val="10"/>
        <color rgb="FF000000"/>
        <rFont val="David"/>
        <family val="2"/>
      </rPr>
      <t>-)</t>
    </r>
  </si>
  <si>
    <t>DT633</t>
  </si>
  <si>
    <r>
      <t>פקדונות בחו"ל נקובים במט''ח בדירוג הנמוך מ  (</t>
    </r>
    <r>
      <rPr>
        <sz val="10"/>
        <color rgb="FF000000"/>
        <rFont val="Arial"/>
        <family val="2"/>
      </rPr>
      <t>BBB</t>
    </r>
    <r>
      <rPr>
        <sz val="10"/>
        <color rgb="FF000000"/>
        <rFont val="David"/>
        <family val="2"/>
      </rPr>
      <t>-) או לא מדורגות</t>
    </r>
  </si>
  <si>
    <t>ה. זכויות במקרקעין</t>
  </si>
  <si>
    <t>DT111</t>
  </si>
  <si>
    <t>זכויות במקרקעין מניבים</t>
  </si>
  <si>
    <t>DT112</t>
  </si>
  <si>
    <t>זכויות במקרקעין לא מניבים</t>
  </si>
  <si>
    <t>DT113</t>
  </si>
  <si>
    <t>זכויות במקרקעין מניבים בחו"ל</t>
  </si>
  <si>
    <t>DT114</t>
  </si>
  <si>
    <t>זכויות במקרקעין לא מניבים בחו"ל</t>
  </si>
  <si>
    <t>ו. השקעות אחרות</t>
  </si>
  <si>
    <t>DT116</t>
  </si>
  <si>
    <t>התחייבויות בגין צכירה בחסר של ני"ע סחירים</t>
  </si>
  <si>
    <t>DT29</t>
  </si>
  <si>
    <t>ני"ע סחירים אחרים שהנפיקו תאגידים ישראלים בחו"ל</t>
  </si>
  <si>
    <t>DT31</t>
  </si>
  <si>
    <t>ני"ע סחירים אחרים של מנפיקים זרים בחו"ל</t>
  </si>
  <si>
    <t>DT117</t>
  </si>
  <si>
    <t>התחייבויות בגין מכירה בחסר של ני"ע סחירים בחו"ל</t>
  </si>
  <si>
    <t>ז. רכוש קבוע</t>
  </si>
  <si>
    <t>DT115</t>
  </si>
  <si>
    <t>בנייני משרדים שמשימוש הקופה</t>
  </si>
  <si>
    <t>DT62</t>
  </si>
  <si>
    <t>רכוש קבוע שאינו בניני משרדים, בניכוי פחת נצבר</t>
  </si>
  <si>
    <t>ח. חייבים וזכאים שונים</t>
  </si>
  <si>
    <t>חייבים שונים</t>
  </si>
  <si>
    <t>זכאים</t>
  </si>
  <si>
    <t>זכאים מס הכנסה</t>
  </si>
  <si>
    <t>DT353</t>
  </si>
  <si>
    <t>עמיתים זכאים בגין החזרי מס</t>
  </si>
  <si>
    <t>DT369</t>
  </si>
  <si>
    <t>עמיתים זכאים בגין שיקים שמועד פרעונם עבר</t>
  </si>
  <si>
    <t>ט. תקבולים ותשלומים אחרים הנובעים מנכסים</t>
  </si>
  <si>
    <t>הפרשי שער</t>
  </si>
  <si>
    <t>דמי השאלה מהשאלות ניירות ערך</t>
  </si>
  <si>
    <t>ריבית פיגורים בגין איחור בהעברת כספי עמיתיים</t>
  </si>
  <si>
    <t>ריבית פיגורים בגין חובות מעבידים</t>
  </si>
  <si>
    <t>ריבית פיגורים בגין אחור במשיכת כספים</t>
  </si>
  <si>
    <t>מס הכנסה בגין רווחי השקעות של הקופה</t>
  </si>
  <si>
    <t>מס שבח</t>
  </si>
  <si>
    <t>סה"כ נכסי הקופה</t>
  </si>
  <si>
    <t>AT168</t>
  </si>
  <si>
    <t>AT100</t>
  </si>
  <si>
    <t>AT99</t>
  </si>
  <si>
    <t>BT755</t>
  </si>
  <si>
    <t>AT139</t>
  </si>
  <si>
    <t>AT142</t>
  </si>
  <si>
    <t>BT126</t>
  </si>
  <si>
    <t>AT781</t>
  </si>
  <si>
    <t>AT782</t>
  </si>
  <si>
    <t>AT791</t>
  </si>
  <si>
    <t>AT110</t>
  </si>
  <si>
    <t>BT4</t>
  </si>
  <si>
    <t>BT5</t>
  </si>
  <si>
    <t>AT749</t>
  </si>
  <si>
    <t>AT751</t>
  </si>
  <si>
    <t>AT752</t>
  </si>
  <si>
    <t>AT7</t>
  </si>
  <si>
    <t>AT252</t>
  </si>
  <si>
    <t>AT253</t>
  </si>
  <si>
    <t>AT575</t>
  </si>
  <si>
    <t>AT290</t>
  </si>
  <si>
    <t>AT642</t>
  </si>
  <si>
    <t>AT753</t>
  </si>
  <si>
    <t>AT71</t>
  </si>
  <si>
    <t>AT111</t>
  </si>
  <si>
    <t>AT760</t>
  </si>
  <si>
    <t>AT761</t>
  </si>
  <si>
    <t>AT762</t>
  </si>
  <si>
    <t>AT763</t>
  </si>
  <si>
    <t>AT764</t>
  </si>
  <si>
    <t>AT108</t>
  </si>
  <si>
    <t>AT72</t>
  </si>
  <si>
    <t>AA12</t>
  </si>
  <si>
    <t>AT758</t>
  </si>
  <si>
    <t>AT759</t>
  </si>
  <si>
    <t>סה"כ תקבולים מתזרים מנכסים</t>
  </si>
  <si>
    <t>סה"כ תשלומים מתזרים מנכסים</t>
  </si>
  <si>
    <t>הפקדות מעביד - רכיב פיצויים , משיכת רכיב הפיצויים</t>
  </si>
  <si>
    <t>הפקדות בגין עמית שכיר - חלק העובד , תשלומים מקופות למטרה אחרת</t>
  </si>
  <si>
    <t xml:space="preserve"> , העברות סוציאליות לקרן פנסיה בגין תשלומים מקופה למטרה אחרת</t>
  </si>
  <si>
    <t>ב.עמיתים עצמאים , ב.לעמיתים עצמאיים</t>
  </si>
  <si>
    <t xml:space="preserve">הפקדות שוטפות - המוסד לביטוח לאומי (חיסכון לכל ילד) , </t>
  </si>
  <si>
    <t xml:space="preserve">הפקדות שוטפות - הפקדות ההורה (חיסכון לכל ילד) , </t>
  </si>
  <si>
    <t xml:space="preserve">הפקדות חד פעמיות (מענקי משיכה) של המוסד לביטוח לאומי (חיסכון לכל ילד) , </t>
  </si>
  <si>
    <t xml:space="preserve">ג.העברות חריגות של מעביד לקופת גמל , </t>
  </si>
  <si>
    <t xml:space="preserve"> , החזרות למעבידים - רכיב פיצויים</t>
  </si>
  <si>
    <t xml:space="preserve"> , החזרות למעבידים - רכיב תגמולי מעביד</t>
  </si>
  <si>
    <t>העברות מקופת גמל לא משלמת לקצבה , העברה לקופת גמל לא משלמת לקצבה</t>
  </si>
  <si>
    <t>העברות מקרן השתלמות , העברה לקרן השתלמות</t>
  </si>
  <si>
    <t>העברות מקופת גמל לתגמולים או מקופת גמל אישית לפיצויים , העברות לקופת גמל לתגמולים או מקופת גמל אישית לפיצויים</t>
  </si>
  <si>
    <t>העברות ממסלולים אחרים , העברות למסלולים אחרים</t>
  </si>
  <si>
    <t>העברות מקופות גמל אחרות , העברות לקופות גמל אחרות</t>
  </si>
  <si>
    <t>העברות מקופות גמל בנכסים אחרים , העברות לקופות גמל בנכסים אחרים</t>
  </si>
  <si>
    <t>העברות מקרן פנסיה חדשה , העברה לקרן פנסיה חדשה</t>
  </si>
  <si>
    <t>העברות מקרן פנסיה כללית , העברה לקרן פנסיה כללית</t>
  </si>
  <si>
    <t>העברות מקרנות פנסיה בנכסים אחרים , העברות לקרנות פנסיה בנכסים אחרים</t>
  </si>
  <si>
    <t>העברה מקופת ביטוח הונית , העברה לקופת ביטוח הונית</t>
  </si>
  <si>
    <t>העברות מקופת ביטוח משלמת/ לא משלמת לקצבה , העברה לקופת ביטוח משלמת/ לא משלמת לקצבה</t>
  </si>
  <si>
    <t>העברות מקופות ביטוח בנכסים אחרים , העברות לקופות ביטוח בנכסים אחרים</t>
  </si>
  <si>
    <t xml:space="preserve">תקבולים שטרם זוהו , </t>
  </si>
  <si>
    <t>תקבולים מעמיתים בגין ביטוח חיים קבוצתי , תשלומים לעמיתים בגין ביטוח חיים קבוצתי</t>
  </si>
  <si>
    <t>תקבולים ממבטח בגין ביטוח חיים קבוצתי , תשלומים למבטח עבור ביטוח חיים קבוצתי</t>
  </si>
  <si>
    <t>תקבולים מעמיתים בגין ביטוח פרט לסיכוני מוות , תשלומים לעמיתים בגין ביטוח פרט לסיכוני מוות</t>
  </si>
  <si>
    <t>תקבולים ממבטח בגין ביטוח פרט לסיכוני מוות , תשלומים למבטח בגין ביטוח פרט לסיכוני מוות</t>
  </si>
  <si>
    <t>תקבולים מעמיתים בגין ביטוח פרט לסיכוני נכות , תשלומים למבטח בגין ביטוח פרט לסיכוני נכות</t>
  </si>
  <si>
    <t>תקבולים מעמיתים בגין ביטוח פרט לשחרור מתשלום , תשלומים לעמיתים בגין ביטוח פרט לשחרור מתשלום</t>
  </si>
  <si>
    <t>תקבולים ממבטח בגין ביטוח פרט לשחרור מתשלום , תשלומים למבטח בגין ביטוח פרט לשחרור מתשלום</t>
  </si>
  <si>
    <t>ה.תקבולים בגין תביעות משפטיות , ה.תשלומים בגין תביעות משפטיות</t>
  </si>
  <si>
    <t>ו.תקבולים אחרים , ו.תשלומים אחרים</t>
  </si>
  <si>
    <t>החזר דמי ניהול מנכסים , דמי ניהול שנוכו מנכסים</t>
  </si>
  <si>
    <t>החזר עמלות בגין החזקת נכסי הקופה , עמלות בגין החזקת נכסי הקופה</t>
  </si>
  <si>
    <t>החזר דמי ניהול מהפקדות , דמי ניהול שנוכו מתוך ההפקדות</t>
  </si>
  <si>
    <t xml:space="preserve">תקבולים מקופת גמל במזומן , </t>
  </si>
  <si>
    <t xml:space="preserve">תקבולים מקופת גמל בנכסים אחרים , </t>
  </si>
  <si>
    <t>סה"כ תקבולים מחיצוניים , סה"כ תשלומים מחיצוניים</t>
  </si>
  <si>
    <t>דוח חודשי</t>
  </si>
  <si>
    <t>ניירות ערך אחרים סחירים</t>
  </si>
  <si>
    <t>מספר מס הכנסה</t>
  </si>
  <si>
    <t>סהכ</t>
  </si>
  <si>
    <t>מזומנים ופקדונות עד 3 חודשים</t>
  </si>
  <si>
    <t>אגח אחרות סחירות</t>
  </si>
  <si>
    <t>אחוז</t>
  </si>
  <si>
    <t>ID</t>
  </si>
  <si>
    <t>SHM_KUPA</t>
  </si>
  <si>
    <t>הראל אג"ח עד 25% מניות</t>
  </si>
  <si>
    <t>מיטב דש גמל לבני  50-60</t>
  </si>
  <si>
    <t>הלמן-אלדובי גמל אג"ח עד 25% במניות</t>
  </si>
  <si>
    <t>כלל תמר אג"ח</t>
  </si>
  <si>
    <t>מנורה מבטחים יותר מסלול ד</t>
  </si>
  <si>
    <t>מיטב דש ביטחון מבטיח תשואה 4.5%</t>
  </si>
  <si>
    <t>כלל תמר מדד</t>
  </si>
  <si>
    <t>כלל תמר מניות</t>
  </si>
  <si>
    <t>כלל תמר שקלי טווח קצר</t>
  </si>
  <si>
    <t>שובל</t>
  </si>
  <si>
    <t>הלמן-אלדובי השתלמות כללי</t>
  </si>
  <si>
    <t>פסגות שיא פיצויים כללי</t>
  </si>
  <si>
    <t>כלל ברזל</t>
  </si>
  <si>
    <t>הראל השתלמות כללי</t>
  </si>
  <si>
    <t>הראל קמ"פ מסלול כללי</t>
  </si>
  <si>
    <t>מגדל השתלמות אג"ח</t>
  </si>
  <si>
    <t>פסגות גדיש חו"ל</t>
  </si>
  <si>
    <t>אקסלנס גמל אג"ח עד 15% מניות</t>
  </si>
  <si>
    <t>אלמוג</t>
  </si>
  <si>
    <t>מיטב דש גמל אג"ח ללא מניות</t>
  </si>
  <si>
    <t>קופת התגמולים של עובדי בנק לאומי</t>
  </si>
  <si>
    <t>בל"ד</t>
  </si>
  <si>
    <t>פסגות פיצויים כללי</t>
  </si>
  <si>
    <t>דיסקונט לפיצויים</t>
  </si>
  <si>
    <t>כלל פיצויים למעסיק</t>
  </si>
  <si>
    <t>כלל תמר אג"ח עד 25% מניות</t>
  </si>
  <si>
    <t>הלמן-אלדובי גמל ישראל</t>
  </si>
  <si>
    <t>הלמן-אלדובי גמל כללי (לשעבר קופת פקידי מרכנתיל דיסקונט)</t>
  </si>
  <si>
    <t>מנורה מבטחים אמיר כללי</t>
  </si>
  <si>
    <t>בר</t>
  </si>
  <si>
    <t>פסגות גדיש אגח עד 20% מניות</t>
  </si>
  <si>
    <t>מישור</t>
  </si>
  <si>
    <t>מורים וגננות - מסלול כללי</t>
  </si>
  <si>
    <t>מורים תיכוניים - מסלול כללי</t>
  </si>
  <si>
    <t>אומגה קרן השתלמות מסלול כללי</t>
  </si>
  <si>
    <t>קרן השתלמות לאקדמאים במדעי החברה והרוח מסלול כללי</t>
  </si>
  <si>
    <t>קרן השתלמות לעובדי בנק ישראל</t>
  </si>
  <si>
    <t>הנדסאים וטכנאים - מסלול כללי</t>
  </si>
  <si>
    <t>השתלמות משפטנים</t>
  </si>
  <si>
    <t>ק.ס.מ</t>
  </si>
  <si>
    <t>השתלמות שופטים</t>
  </si>
  <si>
    <t>ק.ה.ר</t>
  </si>
  <si>
    <t>מינהל-השתלמות - כללי</t>
  </si>
  <si>
    <t>נייר אמריקאי</t>
  </si>
  <si>
    <t>שיבולת-תגמולים</t>
  </si>
  <si>
    <t>ק.ל.ע מסלול כללי</t>
  </si>
  <si>
    <t>עובדי מדינה - כללי</t>
  </si>
  <si>
    <t>אקסלנס גמל אג"ח ללא מניות</t>
  </si>
  <si>
    <t>רעות-כללי</t>
  </si>
  <si>
    <t>קרן השתלמות עוצ"מ</t>
  </si>
  <si>
    <t>הלמן-אלדובי השתלמות אג"ח עד 25% במניות</t>
  </si>
  <si>
    <t>פסגות שיא השתלמות כללי</t>
  </si>
  <si>
    <t>אקסלנס גמל לבני 60 ומעלה</t>
  </si>
  <si>
    <t>רום  קרן השתלמות לעובדי רשויות מקומיות - קלאסי כללי</t>
  </si>
  <si>
    <t>הראל השתלמות אג"ח עד 20% מניות</t>
  </si>
  <si>
    <t>אחים ואחיות - מסלול כללי</t>
  </si>
  <si>
    <t>השתלמות רופאים כללי</t>
  </si>
  <si>
    <t>פ.ר.ח - כללי</t>
  </si>
  <si>
    <t>קרן השתלמות עובדי חברת חשמל</t>
  </si>
  <si>
    <t>קרן החיסכון לצבא הקבע כללי</t>
  </si>
  <si>
    <t>כלל השתלמות כללי</t>
  </si>
  <si>
    <t>מגדל השתלמות לבני 60 ומעלה</t>
  </si>
  <si>
    <t>אלטשולר שחם גמל אג"ח עד 15% במניות</t>
  </si>
  <si>
    <t>מיטב דש השתלמות  כללי פאסיבי</t>
  </si>
  <si>
    <t>מורים על יסודי</t>
  </si>
  <si>
    <t>הראל גמל מסלול אג"ח עד 20% מניות</t>
  </si>
  <si>
    <t>סוכנות-תגמולים</t>
  </si>
  <si>
    <t>חקלאים-אחרות</t>
  </si>
  <si>
    <t>מקפת-אחרות</t>
  </si>
  <si>
    <t>בנין-אחרות</t>
  </si>
  <si>
    <t>מבטחים-אחרות</t>
  </si>
  <si>
    <t>אקסלנס גמולה מבטיחת תשואה</t>
  </si>
  <si>
    <t>מיטב דש ביטחון מבטיח תשואה 5.5%</t>
  </si>
  <si>
    <t>מנורה מבטחים יותר מסלול א</t>
  </si>
  <si>
    <t>מנורה מבטחים יותר מסלול ב</t>
  </si>
  <si>
    <t>מנורה מבטחים יותר מסלול ג</t>
  </si>
  <si>
    <t>מנורה מבטחים אמיר מדד ידוע</t>
  </si>
  <si>
    <t>מנורה מבטחים אמיר מדד בגין</t>
  </si>
  <si>
    <t>בר א</t>
  </si>
  <si>
    <t>מיטב דש גמל לבני 60 ומעלה</t>
  </si>
  <si>
    <t>מיטב דש השתלמות עד 6 שנות וותק</t>
  </si>
  <si>
    <t>מחוג מסלול כללי</t>
  </si>
  <si>
    <t>אלטשולר שחם השתלמות אג"ח עד 15% במניות</t>
  </si>
  <si>
    <t>הראל השתלמות לטווח ארוך 
(מסלול לאוכלוסיית יעד)</t>
  </si>
  <si>
    <t>מגדל השתלמות כללי</t>
  </si>
  <si>
    <t>שיבולת - השתלמות</t>
  </si>
  <si>
    <t>אלטשולר שחם פיצויים אג"ח עד 15% במניות</t>
  </si>
  <si>
    <t>כלל תמר שקלים</t>
  </si>
  <si>
    <t>מגדל השתלמות אג"ח עד 10% מניות</t>
  </si>
  <si>
    <t>פסגות שיא השתלמות אג"ח</t>
  </si>
  <si>
    <t>פסגות שיא השתלמות כספי</t>
  </si>
  <si>
    <t>פסגות שיא השתלמות מניות</t>
  </si>
  <si>
    <t>כלל גמל-מסלולית</t>
  </si>
  <si>
    <t>פסגות מסלולית לפיצויים</t>
  </si>
  <si>
    <t>הדס</t>
  </si>
  <si>
    <t>אקסלנס השתלמות לטווח קצר</t>
  </si>
  <si>
    <t>אקסלנס השתלמות שקלי טווח קצר</t>
  </si>
  <si>
    <t>אקסלנס השתלמות אג"ח ללא מניות</t>
  </si>
  <si>
    <t>הלמן-אלדובי גמל מניות</t>
  </si>
  <si>
    <t>הלמן-אלדובי השתלמות מניות</t>
  </si>
  <si>
    <t>הראל קמ"פ מסלול מניות</t>
  </si>
  <si>
    <t>הראל קמ"פ מסלול אג"ח צמוד מדד</t>
  </si>
  <si>
    <t>הראל קמ"פ מסלול שקלי</t>
  </si>
  <si>
    <t>הראל קמ"פ אג"ח עד 15% מניות</t>
  </si>
  <si>
    <t>מגדל לתגמולים ולפיצויים כללי</t>
  </si>
  <si>
    <t>הראל גמל מסלול מניות</t>
  </si>
  <si>
    <t>הראל גמל מסלול אג"ח עד 10% מניות</t>
  </si>
  <si>
    <t>הראל השתלמות מסלול מניות</t>
  </si>
  <si>
    <t>הראל השתלמות אג"ח עד 10% מניות</t>
  </si>
  <si>
    <t>מיטב דש גמל הלכה</t>
  </si>
  <si>
    <t>מיטב דש השתלמות כהלכה</t>
  </si>
  <si>
    <t>מיטב דש פיצויים שוהם כהלכה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</si>
  <si>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</si>
  <si>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</si>
  <si>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</si>
  <si>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</si>
  <si>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</si>
  <si>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</si>
  <si>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הראל רבת מסלולים</t>
  </si>
  <si>
    <t>מנורה מבטחים השתלמות כללי</t>
  </si>
  <si>
    <t>פסגות גדיש אגח צמוד מדד</t>
  </si>
  <si>
    <t>פסגות שיא פיצויים כספית</t>
  </si>
  <si>
    <t>פסגות שיא פיצויים שקלית ללא מניות</t>
  </si>
  <si>
    <t>פסגות שיא פיצויים מדדית ללא מניות</t>
  </si>
  <si>
    <t>פסגות שיא פיצויים מניות</t>
  </si>
  <si>
    <t>פסגות שיא פיצויים עד 10% מניות</t>
  </si>
  <si>
    <t>הראל דקל</t>
  </si>
  <si>
    <t>מגדל לתגמולים ולפיצויים שקלי טווח קצר</t>
  </si>
  <si>
    <t>מגדל לתגמולים ולפיצויים אג"ח ממשלתי ישראלי</t>
  </si>
  <si>
    <t>מגדל לתגמולים ולפיצויים חו"ל</t>
  </si>
  <si>
    <t>מגדל לתגמולים ולפיצויים מניות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</si>
  <si>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</si>
  <si>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</si>
  <si>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</si>
  <si>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</si>
  <si>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פסגות מרפא</t>
  </si>
  <si>
    <t>מיטב דש גמל אג"ח עד 25% מניות</t>
  </si>
  <si>
    <t>מיטב דש גמל אג"ח צמוד מדד</t>
  </si>
  <si>
    <t>מיטב דש גמל שקלי</t>
  </si>
  <si>
    <t>מיטב דש גמל מניות</t>
  </si>
  <si>
    <t>מיטב דש השתלמות כללי</t>
  </si>
  <si>
    <t>מיטב דש השתלמות אג"ח צמוד מדד</t>
  </si>
  <si>
    <t>מיטב דש השתלמות מניות</t>
  </si>
  <si>
    <t>מיטב דש פיצויים - רבת מסלולים</t>
  </si>
  <si>
    <t>מיטב דש פיצויים - כללי</t>
  </si>
  <si>
    <t>כלל לדמי מחלה</t>
  </si>
  <si>
    <t>מיטב דש בטחון</t>
  </si>
  <si>
    <t>מיטב דש גמל שקלי טווח קצר</t>
  </si>
  <si>
    <t>אקסלנס גמל מסלול מניות</t>
  </si>
  <si>
    <t>אנליסט השתלמות כללי</t>
  </si>
  <si>
    <t>אנליסט השתלמות מניות</t>
  </si>
  <si>
    <t>אקסלנס השתלמות כללי</t>
  </si>
  <si>
    <t>אקסלנס השתלמות מניות</t>
  </si>
  <si>
    <t>אישית לפיצויים-אוניברסיטה עברית</t>
  </si>
  <si>
    <t>אנליסט השתלמות אג"ח</t>
  </si>
  <si>
    <t>אנליסט השתלמות אג"ח ממשלת ישראל</t>
  </si>
  <si>
    <t>פסגות גדיש פאסיבי- מדדי מניות</t>
  </si>
  <si>
    <t>הלמן-אלדובי מחלה</t>
  </si>
  <si>
    <t>הראל השתלמות מסלול חו"ל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</si>
  <si>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</si>
  <si>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</si>
  <si>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</si>
  <si>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>ילין לפידות קרן השתלמות מסלול אג"ח עד 25% מניות</t>
  </si>
  <si>
    <t>פסגות שיא השתלמות פאסיבי-כללי</t>
  </si>
  <si>
    <t>אינפיניטי גמל אג"ח</t>
  </si>
  <si>
    <t>אינפיניטי גמל מניות בישראל</t>
  </si>
  <si>
    <t>אינפיניטי השתלמות אג"ח</t>
  </si>
  <si>
    <t>אינפיניטי השתלמות מניות בישראל</t>
  </si>
  <si>
    <t>אלטשולר שחם השתלמות כללי</t>
  </si>
  <si>
    <t>אלטשולר שחם פיצויים כללי</t>
  </si>
  <si>
    <t>אינפיניטי פיצויים סל אג"ח</t>
  </si>
  <si>
    <t>אקסלנס השתלמות אג"ח עד 15% מניות</t>
  </si>
  <si>
    <t>מיטב דש פיצויים אג"ח ללא מניות</t>
  </si>
  <si>
    <t>מנורה השתלמות אג"ח קונצרני</t>
  </si>
  <si>
    <t>מנורה השתלמות שקלי לטווח קצר</t>
  </si>
  <si>
    <t>מנורה מבטחים תגמולים אג"ח עד 10% מניות</t>
  </si>
  <si>
    <t>מנורה  השתלמות אג"ח עד 10% מניות</t>
  </si>
  <si>
    <t>מבטחים חופשה חגים והבראה</t>
  </si>
  <si>
    <t>מקפת דמי מחלה</t>
  </si>
  <si>
    <t>ילין לפידות קרן השתלמות מסלול כללי</t>
  </si>
  <si>
    <t>קרן השתלמות של עובדי האוניברסיטה העברית</t>
  </si>
  <si>
    <t>פסגות שיא השתלמות ישראל</t>
  </si>
  <si>
    <t>אקסלנס השתלמות אג"ח עד 25% מניות</t>
  </si>
  <si>
    <t>הלמן-אלדובי גמל אג"ח ללא מניות</t>
  </si>
  <si>
    <t>הלמן-אלדובי השתלמות אג"ח ללא מניות</t>
  </si>
  <si>
    <t>הלמן-אלדובי השתלמות מסלול אג"ח עד 10% מניות</t>
  </si>
  <si>
    <t>אינפיניטי גמל אג"ח ממשלת ישראל</t>
  </si>
  <si>
    <t>אינפיניטי השתלמותאג"ח ממשלת ישראל</t>
  </si>
  <si>
    <t>אינפיניטי פיצויים סל מניות</t>
  </si>
  <si>
    <t>פסגות קמה</t>
  </si>
  <si>
    <t>פסגות פיצויים בטא</t>
  </si>
  <si>
    <t>פסגות פיצויים אג"ח</t>
  </si>
  <si>
    <t>מיטב דש השתלמות אג"ח ללא מניות</t>
  </si>
  <si>
    <t>מנורה השתלמות-מניות</t>
  </si>
  <si>
    <t>רום רביד אג"ח ללא מניות</t>
  </si>
  <si>
    <t>רום ספיר מניות</t>
  </si>
  <si>
    <t>מינהל - השתלמות - מניות</t>
  </si>
  <si>
    <t>מיטב דש פיצויים סלע</t>
  </si>
  <si>
    <t>מנורה מבטחים משתתפת בפנסיה תקציבית</t>
  </si>
  <si>
    <t>מרכזית לפנסיה תקציבית של עובדי עיריית ת"א</t>
  </si>
  <si>
    <t>כלל תקציבית</t>
  </si>
  <si>
    <t>אלטשולר שחם השתלמות כללי ב'</t>
  </si>
  <si>
    <t>מור מנורה מבטחים מניות</t>
  </si>
  <si>
    <t>הראל קופה לפנסיה תקציבית</t>
  </si>
  <si>
    <t>מקפת תקציבית</t>
  </si>
  <si>
    <t>פסגות עתיד גמל מרכזית אג"ח</t>
  </si>
  <si>
    <t>רעות - אג"ח ללא מניות</t>
  </si>
  <si>
    <t>רעות מניות</t>
  </si>
  <si>
    <t>הנדסאים וטכנאים - מסלול מניות</t>
  </si>
  <si>
    <t>ילין לפידות קרן השתלמות מסלול אג"ח</t>
  </si>
  <si>
    <t>פסגות גדיש מניות</t>
  </si>
  <si>
    <t>פסגות גדיש אגח עד 10% מניות</t>
  </si>
  <si>
    <t>פסגות גדיש אג"ח</t>
  </si>
  <si>
    <t>פסגות גדיש כספי</t>
  </si>
  <si>
    <t>הראל גמל שקלי טווח קצר</t>
  </si>
  <si>
    <t>הראל גמל מסלול אג"ח ללא מניות</t>
  </si>
  <si>
    <t>מנורה מבטחים תגמולים שקלי טווח קצר</t>
  </si>
  <si>
    <t>מנורה מבטחים תגמולים אג"ח ממשלת ישראל</t>
  </si>
  <si>
    <t>כלל השתלמות אג"ח צמוד מדד</t>
  </si>
  <si>
    <t>כלל השתלמות מניות</t>
  </si>
  <si>
    <t>כלל השתלמות שקלי טווח קצר</t>
  </si>
  <si>
    <t>מיטב דש השתלמות מעל 6 שנות וותק</t>
  </si>
  <si>
    <t>מנורה מבטחים משתתפת בפנסיה תקציבית ללא מניות</t>
  </si>
  <si>
    <t>ילין לפידות קופת גמל מסלול אג"ח ממשלת ישראל</t>
  </si>
  <si>
    <t>ילין לפידות קרן השתלמות מסלול אג"ח ממשלת ישראל</t>
  </si>
  <si>
    <t>מנורה מבטחים תגמולים מסלול מניות</t>
  </si>
  <si>
    <t>הראל גמל מסלול שקלי</t>
  </si>
  <si>
    <t>הראל השתלמות מסלול שקלי</t>
  </si>
  <si>
    <t>מיטב דש השתלמות שקלי טווח קצר</t>
  </si>
  <si>
    <t>מיטב דש פיצויים  - טווח קצר</t>
  </si>
  <si>
    <t>אלטשולר שחם גמל מניות</t>
  </si>
  <si>
    <t>אלטשולר שחם גמל אג"ח ללא מניות</t>
  </si>
  <si>
    <t>אלטשולר שחם השתלמות מניות</t>
  </si>
  <si>
    <t>אלטשולר שחם השתלמות אג"ח ללא מניות</t>
  </si>
  <si>
    <t>הנדסאים וטכנאים מסלול אג"ח</t>
  </si>
  <si>
    <t>מינהל - השתלמות - אג"ח</t>
  </si>
  <si>
    <t>מיטב דש גמל אג"ח ממשלת ישראל</t>
  </si>
  <si>
    <t>מיטב דש השתלמות אג"ח ממשלת ישראל</t>
  </si>
  <si>
    <t>אלטשולר שחם גמל כספי</t>
  </si>
  <si>
    <t>אלטשולר שחם גמל אג"ח ממשלות</t>
  </si>
  <si>
    <t>אלטשולר שחם השתלמות כספי</t>
  </si>
  <si>
    <t>אלטשולר שחם השתלמות  אג"ח ממשלות</t>
  </si>
  <si>
    <t>עובדי המדינה - אג"ח ממשלת ישראל</t>
  </si>
  <si>
    <t>עיריית ת"א תגמולים מסלול אג"ח.</t>
  </si>
  <si>
    <t>מנורה השתלמות-אג"ח ממשלת ישראל</t>
  </si>
  <si>
    <t>מנורה מבטחים השתלמות-מניות חו"ל</t>
  </si>
  <si>
    <t>קרן החיסכון לצבא הקבע מסלול אג"ח ללא מניות</t>
  </si>
  <si>
    <t>קרן החיסכון לצבא הקבע מניות</t>
  </si>
  <si>
    <t>אנליסט גמל אג"ח ממשלת ישראל</t>
  </si>
  <si>
    <t>אלטשולר שחם פיצויים אג"ח ללא מניות</t>
  </si>
  <si>
    <t>פסגות שיא השתלמות אגח עד 10% מניות</t>
  </si>
  <si>
    <t>פסגות שיא השתלמות אג"ח ממשלת ישראל</t>
  </si>
  <si>
    <t>רעות שיקלי</t>
  </si>
  <si>
    <t>פסגות גדיש אג"ח ממשלת ישראל</t>
  </si>
  <si>
    <t>ק.ל.ע מסלול אג"ח עד 25% מניות</t>
  </si>
  <si>
    <t>קופת גמל עמ"י מסלול ללא מניות</t>
  </si>
  <si>
    <t>עוצ"מ - מסלול אג"ח ממשלות</t>
  </si>
  <si>
    <t>מחר גמל אג"ח ממשלת ישראל</t>
  </si>
  <si>
    <t>הלמן-אלדובי גמל פאסיבי - מדדי אג"ח ממשלת ישראל</t>
  </si>
  <si>
    <t>הלמן-אלדובי השתלמות פאסיבי - מדדי אג"ח ממשלת ישראל</t>
  </si>
  <si>
    <t>אומגה קרן השתלמות מסלול אג"ח</t>
  </si>
  <si>
    <t>אומגה קרן השתלמות מסלול מניות</t>
  </si>
  <si>
    <t>קרן השתלמות לאקדמאים במדעי החברה והרוח מסלול אג"ח</t>
  </si>
  <si>
    <t>קרן השתלמות לאקדמאים במדעי החברה והרוח מסלול מניות</t>
  </si>
  <si>
    <t>השתלמות משפטנים מנייתי</t>
  </si>
  <si>
    <t>השתלמות משפטנים ללא מניות</t>
  </si>
  <si>
    <t>אחים ואחיות - מסלול ללא מניות</t>
  </si>
  <si>
    <t>פ.ר.ח - אג"ח ללא מניות</t>
  </si>
  <si>
    <t>השתלמות רופאים אג"ח ממשלת ישראל</t>
  </si>
  <si>
    <t>אל על - אג"ח</t>
  </si>
  <si>
    <t>עיריית תל אביב תגמולים מסלול מניות</t>
  </si>
  <si>
    <t>הראל גמל מסלול אג"ח קונצרני</t>
  </si>
  <si>
    <t>הראל השתלמות אג"ח ללא מניות</t>
  </si>
  <si>
    <t>מיטב גמל בניהול אישי</t>
  </si>
  <si>
    <t>מיטב השתלמות בניהול אישי</t>
  </si>
  <si>
    <t>הלמן-אלדובי תגמולים בניהול אישי</t>
  </si>
  <si>
    <t>הלמן-אלדובי השתלמות בניהול אישי</t>
  </si>
  <si>
    <t>אינפיניטי גמל  אג"ח קונצרני</t>
  </si>
  <si>
    <t>אינפיניטי השתלמות  אג"ח קונצרני</t>
  </si>
  <si>
    <t>פסגות גמל בניהול אישי</t>
  </si>
  <si>
    <t>פסגות השתלמות בניהול אישי</t>
  </si>
  <si>
    <t>מחר גמל מניות</t>
  </si>
  <si>
    <t>הראל השתלמות מסלול כהלכה</t>
  </si>
  <si>
    <t>הראל גמל מסלול כהלכה</t>
  </si>
  <si>
    <t>אל על - מניות</t>
  </si>
  <si>
    <t>מיטב דש פיצויים שקלי</t>
  </si>
  <si>
    <t>כלל תמר מסלול הלכתי (הוד)</t>
  </si>
  <si>
    <t>כלל השתלמות הלכה</t>
  </si>
  <si>
    <t>אנליסט השתלמות שקלי טווח קצר</t>
  </si>
  <si>
    <t>אינפיניטי גמל  מניות בחו"ל</t>
  </si>
  <si>
    <t>אינפיניטי השתלמות מניות בחו"ל</t>
  </si>
  <si>
    <t>אינפיניטי פיצויים רבת מסלולים</t>
  </si>
  <si>
    <t>אקסלנס תגמולים בניהול אישי</t>
  </si>
  <si>
    <t>אקסלנס השתלמות בניהול אישי</t>
  </si>
  <si>
    <t>הלמן-אלדובי גמל פאסיבי - מדדי מניות חו"ל</t>
  </si>
  <si>
    <t>הלמן-אלדובי השתלמות פאסיבי - מדדי מניות חו"ל</t>
  </si>
  <si>
    <t>מיטב דש גמל פאסיבי מדדי מניות</t>
  </si>
  <si>
    <t>מיטב דש גמל פאסיבי מדדי אג"ח עד 25% במדדי מניות</t>
  </si>
  <si>
    <t>ק.ס.מ אג"ח</t>
  </si>
  <si>
    <t>ק.ס.מ מניות</t>
  </si>
  <si>
    <t>מנורה מבטחים השתלמות טווח ארוך</t>
  </si>
  <si>
    <t>פסגות עתיד גמל מרכזית כללי</t>
  </si>
  <si>
    <t>אלטשולר שחם פיצויים כספי</t>
  </si>
  <si>
    <t>פסגות גדיש הלכה</t>
  </si>
  <si>
    <t>פסגות שיא השתלמות  הלכה</t>
  </si>
  <si>
    <t>הפניקס גמל בניהול אישי</t>
  </si>
  <si>
    <t>הפניקס השתלמות בניהול אישי</t>
  </si>
  <si>
    <t>מורים וגננות - מסלול הלכה</t>
  </si>
  <si>
    <t>מורים וגננות - מסלול אג"ח</t>
  </si>
  <si>
    <t>מורים תיכוניים - מסלול הלכה</t>
  </si>
  <si>
    <t>מורים תיכוניים - מסלול אג"ח</t>
  </si>
  <si>
    <t>מגדל השתלמות  הלכה</t>
  </si>
  <si>
    <t>הלמן-אלדובי גמל שריעה</t>
  </si>
  <si>
    <t>מיטב דש גמל חו"ל</t>
  </si>
  <si>
    <t>מיטב דש השתלמות חו"ל</t>
  </si>
  <si>
    <t>הלמן-אלדובי השתלמות שריעה</t>
  </si>
  <si>
    <t>אקסלנס גמל אג"ח עד 20% מניות</t>
  </si>
  <si>
    <t>אי.בי.אי גמל בניהול אישי</t>
  </si>
  <si>
    <t>אי.בי.אי השתלמות בניהול אישי</t>
  </si>
  <si>
    <t>אינפיניטי גמל IRA בניהול אישי</t>
  </si>
  <si>
    <t>אינפיניטי השתלמות IRA בניהול אישי</t>
  </si>
  <si>
    <t>כלל השתלמות אג"ח</t>
  </si>
  <si>
    <t>איי.אר.איי ישראל גמל בניהול אישי</t>
  </si>
  <si>
    <t>איי.אר.איי ישראל השתלמות בניהול אישי</t>
  </si>
  <si>
    <t>פסגות שיא השתלמות חו"ל</t>
  </si>
  <si>
    <t>אינפיניטי השתלמות אג"ח עד 15% מניות</t>
  </si>
  <si>
    <t>אינפיניטי השתלמות לחוסכים מוטי סיכון</t>
  </si>
  <si>
    <t>הלמן-אלדובי גמל מחקה מדד ת"א 35</t>
  </si>
  <si>
    <t>הלמן-אלדובי גמל מחקה מדד S&amp;amp;P500</t>
  </si>
  <si>
    <t>הלמן-אלדובי גמל פאסיבי משולב עד 25% מניות</t>
  </si>
  <si>
    <t>הלמן-אלדובי השתלמות מחקה מדד ת"א 35</t>
  </si>
  <si>
    <t>הלמן-אלדובי השתלמות מחקה מדד S&amp;amp;P500</t>
  </si>
  <si>
    <t>הלמן-אלדובי השתלמות פאסיבי משולב עד 25% מניות</t>
  </si>
  <si>
    <t>מחוג  מסלול לבני 50 ומטה</t>
  </si>
  <si>
    <t>מחוג  מסלול לבני 50 עד 60</t>
  </si>
  <si>
    <t>מחוג מסלול לבני 60 ומעלה</t>
  </si>
  <si>
    <t>קו הבריאות לבני 50 ומטה</t>
  </si>
  <si>
    <t>קו הבריאות לבני 50-60</t>
  </si>
  <si>
    <t>קו הבריאות לבני 60 ומעלה</t>
  </si>
  <si>
    <t>מיטב דש גמל לבני 50 ומטה</t>
  </si>
  <si>
    <t>עריית חיפה עד 50</t>
  </si>
  <si>
    <t>עריית חיפה 50-60</t>
  </si>
  <si>
    <t>עריית חיפה 60 ומעלה</t>
  </si>
  <si>
    <t>עו"ס גמל לבני 50 ומטה</t>
  </si>
  <si>
    <t>עו"ס גמל לבני 50 עד 60</t>
  </si>
  <si>
    <t>עו"ס גמל לבני 60 ומעלה</t>
  </si>
  <si>
    <t>תגמולים האוניברסיטה העברית עד 50</t>
  </si>
  <si>
    <t>תגמולים האוניברסיטה העברית 60 ומעלה</t>
  </si>
  <si>
    <t>אינפיניטי גמל מסלול לבני 50 ומטה</t>
  </si>
  <si>
    <t>אינפיניטי גמל מסלול לבני 50 עד 60</t>
  </si>
  <si>
    <t>אינפיניטי גמל מסלול לבני 60 ומעלה</t>
  </si>
  <si>
    <t>כלנית גמל לבני 60 ומעלה</t>
  </si>
  <si>
    <t>כלנית גמל לבני 50 עד 60</t>
  </si>
  <si>
    <t>כלנית גמל לבני 50 ומטה</t>
  </si>
  <si>
    <t>מגדל השתלמות לבני 50 ומטה</t>
  </si>
  <si>
    <t>מגדל השתלמות לבני 50 עד 60</t>
  </si>
  <si>
    <t>מגדל השתלמות פאסיבי כללי</t>
  </si>
  <si>
    <t>עובדי מדינה - משולב-אג"ח עד 15 אחוז מניות</t>
  </si>
  <si>
    <t>אלטשולר שחם חיסכון פלוס כללי</t>
  </si>
  <si>
    <t>אלטשולר שחם חיסכון פלוס מניות</t>
  </si>
  <si>
    <t>אלטשולר שחם חיסכון פלוס אג"ח עד 15% במניות</t>
  </si>
  <si>
    <t>אלטשולר שחם חיסכון פלוס אג"ח ללא מניות</t>
  </si>
  <si>
    <t>אלטשולר שחם חיסכון פלוס כספי</t>
  </si>
  <si>
    <t>פסגות NEXT גמל להשקעה כללי</t>
  </si>
  <si>
    <t>פסגות NEXT גמל להשקעה מניות</t>
  </si>
  <si>
    <t>פסגות NEXT גמל להשקעה אג"ח</t>
  </si>
  <si>
    <t>פסגות NEXT גמל להשקעה חו"ל</t>
  </si>
  <si>
    <t>פסגות NEXT גמל להשקעה אג"ח עד 10% מניות</t>
  </si>
  <si>
    <t>פסגות NEXT גמל להשקעה אג"ח קונצרני</t>
  </si>
  <si>
    <t>אנליסט קופת גמל להשקעה כללי</t>
  </si>
  <si>
    <t>אנליסט קופת גמל להשקעה מניות</t>
  </si>
  <si>
    <t>אנליסט קופת גמל להשקעה אג"ח</t>
  </si>
  <si>
    <t>אנליסט קופת גמל להשקעה שיקלי טווח קצר</t>
  </si>
  <si>
    <t>אנליסט קופת גמל להשקעה חו"ל</t>
  </si>
  <si>
    <t>אנליסט קופת גמל להשקעה פאסיבי כללי</t>
  </si>
  <si>
    <t>מיטב דש גמל להשקעה מסלול מניות</t>
  </si>
  <si>
    <t>מיטב דש גמל להשקעה מסלול שיקלי טווח קצר</t>
  </si>
  <si>
    <t>מיטב דש גמל להשקעה מסלול אג"ח</t>
  </si>
  <si>
    <t>מיטב דש גמל להשקעה מסלול הלכה</t>
  </si>
  <si>
    <t>מיטב דש גמל להשקעה מסלול פאסיבי - מדדי מניות</t>
  </si>
  <si>
    <t>קל גמל להשקעה מדד מניות</t>
  </si>
  <si>
    <t>קל גמל להשקעה מדד אג"ח</t>
  </si>
  <si>
    <t>קל גמל להשקעה מדד אג"ח ישראל</t>
  </si>
  <si>
    <t>קל גמל להשקעה מדד ללא מניות</t>
  </si>
  <si>
    <t>קל גמל להשקעה מדד חו"ל</t>
  </si>
  <si>
    <t>קל גמל להשקעה אג"ח ללא מניות</t>
  </si>
  <si>
    <t>קל גמל להשקעה מניות מניות</t>
  </si>
  <si>
    <t>קל גמל להשקעה אג"ח משולב במניות - פאסיבי</t>
  </si>
  <si>
    <t>קל גמל להשקעה כללי כללי</t>
  </si>
  <si>
    <t>קל גמל להשקעה שיקלי כספית</t>
  </si>
  <si>
    <t>קל גמל להשקעה אג"ח משולב מניות</t>
  </si>
  <si>
    <t>אקסלנס גמל להשקעה אג"ח ללא מניות</t>
  </si>
  <si>
    <t>אקסלנס גמל להשקעה אג"ח עד 15% מניות</t>
  </si>
  <si>
    <t>אקסלנס גמל להשקעה מניות פאסיבי</t>
  </si>
  <si>
    <t>אקסלנס גמל להשקעה כללי</t>
  </si>
  <si>
    <t>אקסלנס גמל להשקעה כללי פאסיבי</t>
  </si>
  <si>
    <t>מגדל גמל להשקעה שיקלי טווח קצר</t>
  </si>
  <si>
    <t>מגדל גמל להשקעה אג"ח ממשלתי ישראלי</t>
  </si>
  <si>
    <t>מגדל גמל להשקעה חו"ל</t>
  </si>
  <si>
    <t>מגדל גמל להשקעה מניות</t>
  </si>
  <si>
    <t>מגדל גמל להשקעה אג"ח עד 10% מניות</t>
  </si>
  <si>
    <t>מגדל גמל להשקעה כללי</t>
  </si>
  <si>
    <t>מגדל גמל להשקעה הלכתי</t>
  </si>
  <si>
    <t>מור קופת גמל להשקעה מסלול מחקה מדד ת"א 35</t>
  </si>
  <si>
    <t>מור קופת גמל להשקעה מסלול מחקה מדד S&amp;amp;P500</t>
  </si>
  <si>
    <t>מור קופת גמל להשקעה מסלול מחקה מדד תל בונד 20</t>
  </si>
  <si>
    <t>מור קופת גמל להשקעה מסלול מחקה מדד אג"ח ממשלתי, צמודות מדד ממשלתי לטווח 5-10 שנים</t>
  </si>
  <si>
    <t>מור קופת גמל להשקעה מסלול מחקה מדד אג"ח ממשלתי, לא צמודות בריבית קבועה</t>
  </si>
  <si>
    <t>מור קופת גמל להשקעה מסלול כספי</t>
  </si>
  <si>
    <t>הלמן-אלדובי גמל להשקעה כללי</t>
  </si>
  <si>
    <t>הלמן-אלדובי להשקעה פאסיבי - כללי</t>
  </si>
  <si>
    <t>הלמן-אלדובי להשקעה מניות</t>
  </si>
  <si>
    <t>הלמן-אלדובי להשקעה פאסיבי - מדדי מניות</t>
  </si>
  <si>
    <t>הלמן-אלדובי להשקעה פאסיבי - מדדי אג"ח עד 10% במדדי מניות</t>
  </si>
  <si>
    <t>מיטב דש גמל להשקעה מסלול כללי</t>
  </si>
  <si>
    <t>מיטב דש גמל להשקעה מסלול פאסיבי - כללי</t>
  </si>
  <si>
    <t>מיטב דש גמל להשקעה מסלו אג"ח עד 20% במניות</t>
  </si>
  <si>
    <t>מיטב דש גמל להשקעה אג"ח עד 10% מניות</t>
  </si>
  <si>
    <t>אנליסט קופת גמל להשקעה אג"ח עד 20% במניות</t>
  </si>
  <si>
    <t>כלל גמל לעתיד כללי</t>
  </si>
  <si>
    <t>כלל גמל לעתיד אג"ח</t>
  </si>
  <si>
    <t>כלל גמל לעתיד אג"ח ממשלתי</t>
  </si>
  <si>
    <t>כלל גמל לעתיד מניות</t>
  </si>
  <si>
    <t>כלל גמל לעתיד אג"ח עד 15% מניות</t>
  </si>
  <si>
    <t>כלל גמל לעתיד שיקלי טווח קצר</t>
  </si>
  <si>
    <t>כלל גמל לעתיד הלכה</t>
  </si>
  <si>
    <t>הלמן-אלדובי להשקעה שריעה</t>
  </si>
  <si>
    <t>מגדל לתגמולים ולפיצויים אג"ח עד 10% מניות</t>
  </si>
  <si>
    <t>הראל גמל מסלול - חו"ל</t>
  </si>
  <si>
    <t>הראל השתלמות אג"ח קונצרני</t>
  </si>
  <si>
    <t>אנליסט גמל  אג"ח עד 10% במניות</t>
  </si>
  <si>
    <t>אנליסט השתלמות כללי אג"ח עד 10% מניות</t>
  </si>
  <si>
    <t>הראל גמל להשקעה כללי</t>
  </si>
  <si>
    <t>מסלול - אג"ח</t>
  </si>
  <si>
    <t>מסלול מישור אג"ח</t>
  </si>
  <si>
    <t>מורים על יסודי מסלול הלכה</t>
  </si>
  <si>
    <t>מישור מסלול הלכה</t>
  </si>
  <si>
    <t>הראל גמל להשקעה אג"ח עד 10% מניות</t>
  </si>
  <si>
    <t>הראל גמל להשקעה אג"ח עד 20% מניות</t>
  </si>
  <si>
    <t>הראל גמל להשקעה מניות</t>
  </si>
  <si>
    <t>הראל גמל להשקעה הלכה</t>
  </si>
  <si>
    <t>ילין לפידות קרן השתלמות מסלול מניות</t>
  </si>
  <si>
    <t>אקסלנס גמל פאסיבי לבני 60 ומעלה</t>
  </si>
  <si>
    <t>אקסלנס גמל פאסיבי- מדדי מניות</t>
  </si>
  <si>
    <t>אקסלנס השתלמות פאסיבי-מדדי אג"ח עד 25% במדדי מניות</t>
  </si>
  <si>
    <t>אקסלנס השתלמות פאסיבי - כללי</t>
  </si>
  <si>
    <t>אקסלנס השתלמות פאסיבי-מדדי מניות</t>
  </si>
  <si>
    <t>מנורה מבטחים חסכון טופ כללי</t>
  </si>
  <si>
    <t>מנורה מבטחים חסכון טופ אג"ח</t>
  </si>
  <si>
    <t>אנליסט השתלמות אג"ח עד 20% במניות</t>
  </si>
  <si>
    <t>מנורה מבטחים חסכון טופ פאסיבי מניות</t>
  </si>
  <si>
    <t>מנורה מבטחים חסכון טופ פאסיבי - אג"ח עד 25% במניות</t>
  </si>
  <si>
    <t>מנורה מבטחים חסכון טופ שיקלי טווח קצר</t>
  </si>
  <si>
    <t>אלפא מור תגמולים - מדד "מניות תל אביב 35"</t>
  </si>
  <si>
    <t>אלפא מור תגמולים - אג"ח ממשלת ישראל, צמוד מדד לטווח של 5-10 שנים</t>
  </si>
  <si>
    <t>אלפא מור תגמולים - אג"ח ממשלתי שקלי בריבית קבועה</t>
  </si>
  <si>
    <t>אלפא מור תגמולים - מדד "תל בונד 20"</t>
  </si>
  <si>
    <t>אלפא מור תגמולים - מסלול מזומנים ושווי מזומנים</t>
  </si>
  <si>
    <t>מור השתלמות -מדד "מניות תל אביב 35"</t>
  </si>
  <si>
    <t>מור השתלמות- אג"ח ממשלת ישראל, צמוד מדד</t>
  </si>
  <si>
    <t>מור השתלמות אג"ח ממשלתי שקלי בריבית קבועה</t>
  </si>
  <si>
    <t>"מור השתלמות מדד "תל בונד 20"</t>
  </si>
  <si>
    <t>מור השתלמות -מסלול מזומנים ושווי מזומנים</t>
  </si>
  <si>
    <t>מנורה מבטחים חסכון טופ מסלול הלכה</t>
  </si>
  <si>
    <t>הראל השתלמות IRA IRA</t>
  </si>
  <si>
    <t>אנליסט השתלמות חו"ל</t>
  </si>
  <si>
    <t>מיטב דש השתלמות אג"ח עד 25% במניות</t>
  </si>
  <si>
    <t>מגדל לתגמולים בניהול אישי IRA</t>
  </si>
  <si>
    <t>מגדל השתלמות בניהול אישי IRA</t>
  </si>
  <si>
    <t>רעות אג"ח עד 10% במניות</t>
  </si>
  <si>
    <t>מור חיסכון לילד - הלכה</t>
  </si>
  <si>
    <t>מור חיסכון לילד - שריעה</t>
  </si>
  <si>
    <t>מור חיסכון לילד - חוסכים המעדיפים סיכון בינוני</t>
  </si>
  <si>
    <t>אקסלנס גמל מסלולית לפיצויים רבת מסלולים</t>
  </si>
  <si>
    <t>מור חיסכון לילד - חוסכים המעדיפים סיכון מוגבר</t>
  </si>
  <si>
    <t>מורחיסכון לילד - חוסכים המעדיפים סיכון מועט</t>
  </si>
  <si>
    <t>מור השתלמות -מניות S&amp;amp;P500</t>
  </si>
  <si>
    <t>אלפא מור תגמולים - מניות מדד S&amp;amp;P500</t>
  </si>
  <si>
    <t>עובדי מדינה - מניות</t>
  </si>
  <si>
    <t>הלמן-אלדובי פנסיה תקציבית</t>
  </si>
  <si>
    <t>מיטב דש להשתתפות בפנסיה תקציבית כללי</t>
  </si>
  <si>
    <t>אקסלנס השתלמות הלכה</t>
  </si>
  <si>
    <t>אקסלנס גמל מסלול לבני 50 עד 60</t>
  </si>
  <si>
    <t>קופת גמל למשרתי הקבע בצה"ל  - לגילאי 50 עד 60</t>
  </si>
  <si>
    <t>קופת גמל למשרתי הקבע בצה"ל - לגילאי 60 ומעלה</t>
  </si>
  <si>
    <t>איילון אגוד תגמולים עד 50</t>
  </si>
  <si>
    <t>איילון אגוד תגמולים 60 ומעלה</t>
  </si>
  <si>
    <t>הראל חסכון לילד - הלכה</t>
  </si>
  <si>
    <t>תעשיה אוירית מסלול לבני 60 ומעלה</t>
  </si>
  <si>
    <t>אינפיניטי גמל להשקעה כללי</t>
  </si>
  <si>
    <t>אינפיניטי גמל להשקעה אג"ח עד 15% מניות</t>
  </si>
  <si>
    <t>כלל תמר עד 50</t>
  </si>
  <si>
    <t>כלל תמר 50-60</t>
  </si>
  <si>
    <t>כלל תמר 60 ומעלה</t>
  </si>
  <si>
    <t>מנורה השתלמות אג"ח עד 20% מניות</t>
  </si>
  <si>
    <t>מור גמל השתלמות מעורב מחקה מדדים</t>
  </si>
  <si>
    <t>אלפא מור תגמולים מעורב מחקה מדדים</t>
  </si>
  <si>
    <t>אנליסט גמל - מסלול לבני 50 ומטה</t>
  </si>
  <si>
    <t>אנליסט גמל מסלול לבני 50-60</t>
  </si>
  <si>
    <t>אנליסט גמל מסלול לבני 60  ומעלה</t>
  </si>
  <si>
    <t>הראל גמל מסלול לגילאי 50 עד 60</t>
  </si>
  <si>
    <t>הראל גמל מסלול לגילאי  50 ומטה</t>
  </si>
  <si>
    <t>הראל גמל מסלול לגילאי 60 ומעלה</t>
  </si>
  <si>
    <t>אל על עד 50</t>
  </si>
  <si>
    <t>אל על 60 ומעלה</t>
  </si>
  <si>
    <t>מגדל לתגמולים ולפיצויים מסלול לבני 50 ומטה</t>
  </si>
  <si>
    <t>מגדל לתגמולים ולפיצויים מסלול לבני 50 עד 60</t>
  </si>
  <si>
    <t>מגדל לתגמולים ולפיצויים מסלול לבני 60 ומעלה</t>
  </si>
  <si>
    <t>עוצ"מ - מסלול לבני 50 ומטה</t>
  </si>
  <si>
    <t>עוצ"מ - מסלול לבני 50 עד 60</t>
  </si>
  <si>
    <t>עוצ"מ - מסלול לבני 60 ומעלה</t>
  </si>
  <si>
    <t>מור  מנורה מבטחים עד 50</t>
  </si>
  <si>
    <t>מור  מנורה מבטחים 50-60</t>
  </si>
  <si>
    <t>מור  מנורה מבטחים 60 ומעלה</t>
  </si>
  <si>
    <t>מנורה מבטחים תגמולים 50-60</t>
  </si>
  <si>
    <t>מנורה מבטחים תגמולים עד 50</t>
  </si>
  <si>
    <t>מנורה מבטחים תגמולים 60 ומעלה</t>
  </si>
  <si>
    <t>מנורה מבטחים תגמולים הלכה</t>
  </si>
  <si>
    <t>הילה עד 50</t>
  </si>
  <si>
    <t>הילה 50-60</t>
  </si>
  <si>
    <t>הילה 60 ומעלה</t>
  </si>
  <si>
    <t>רשף עד 50</t>
  </si>
  <si>
    <t>רשף 50-60</t>
  </si>
  <si>
    <t>רשף 60 ומעלה</t>
  </si>
  <si>
    <t>אומגה קרן השתלמות אג"ח עד 15% מניות</t>
  </si>
  <si>
    <t>אומגה קרן השתלמות אג"ח עד 25% מניות</t>
  </si>
  <si>
    <t>שובל עד 50</t>
  </si>
  <si>
    <t>שובל 50-60</t>
  </si>
  <si>
    <t>שובל 60 ומעלה</t>
  </si>
  <si>
    <t>תגמולים האוניברסיטה  50-60</t>
  </si>
  <si>
    <t>תגמולים האוניברסיטה  מניות</t>
  </si>
  <si>
    <t>קופת גמל למשרתי הקבע בצה"ל עד 50</t>
  </si>
  <si>
    <t>פסגות לעמיתי חבר עד 50</t>
  </si>
  <si>
    <t>פסגות לעמיתי חבר לבני 50-60</t>
  </si>
  <si>
    <t>פסגות לעמיתי חבר לבני 60 ומעלה</t>
  </si>
  <si>
    <t>איילון אגוד תגמולים 50 עד 60</t>
  </si>
  <si>
    <t>הלמן-אלדובי השתלמות פאסיבי -כללי</t>
  </si>
  <si>
    <t>הלמן-אלדובי גמל מסלול לבני 50 ומטה</t>
  </si>
  <si>
    <t>הלמן-אלדובי גמל מסלול לבני 50 עד 60</t>
  </si>
  <si>
    <t>הלמן-אלדובי גמל מסלול לבני 60 ומעלה</t>
  </si>
  <si>
    <t>פסגות גדיש לבני 50 ומטה</t>
  </si>
  <si>
    <t>פסגות גדיש לבני  50-60</t>
  </si>
  <si>
    <t>פסגות גדיש לבני  60 ומעלה</t>
  </si>
  <si>
    <t>תעשיה אוירית לבני 50 עד 60</t>
  </si>
  <si>
    <t>תעשיה אוירית מסלול לבני 50 ומטה</t>
  </si>
  <si>
    <t>מגדל  חסכון לילד - הלכה</t>
  </si>
  <si>
    <t>מגדל חסכון לילד - חוסכים המעדיפים סיכון מועט</t>
  </si>
  <si>
    <t>מגדל  חסכון לילד - חוסכים המעדיפים סיכון בינוני</t>
  </si>
  <si>
    <t>מגדל  חסכון לילד - חוסכים המעדיפים סיכון מוגבר</t>
  </si>
  <si>
    <t>אקסלנס גמל פאסיבי לבני 50 ומטה</t>
  </si>
  <si>
    <t>אקסלנס גמל שיקלי טווח קצר</t>
  </si>
  <si>
    <t>אקסלנס גמל לבני 50 ומטה</t>
  </si>
  <si>
    <t>אקסלנס גמל פאסיבי לבני 50 עד 60</t>
  </si>
  <si>
    <t>ארם 50-60</t>
  </si>
  <si>
    <t>ארם 60 ומעלה</t>
  </si>
  <si>
    <t>ארם עד 50</t>
  </si>
  <si>
    <t>הגומל לבני 50 ומטה</t>
  </si>
  <si>
    <t>הגומל לבני 50 עד 60</t>
  </si>
  <si>
    <t>הגומל לבני 60 ומעלה</t>
  </si>
  <si>
    <t>אל על 50-60</t>
  </si>
  <si>
    <t>מחר גמל לבני 50 ומטה</t>
  </si>
  <si>
    <t>מחר גמל לבני 50 עד 60</t>
  </si>
  <si>
    <t>מחר גמל לבני 60 ומעלה</t>
  </si>
  <si>
    <t>קופת גמל עמ"י מסלול לבני 50 ומטה</t>
  </si>
  <si>
    <t>ילין לפידות קופת גמל מסלול לבני 50 ומטה</t>
  </si>
  <si>
    <t>ילין לפידות קופת גמל מסלול לבני 50 עד 60</t>
  </si>
  <si>
    <t>ילין לפידות קופת גמל מסלול לבני 60 ומעלה</t>
  </si>
  <si>
    <t>קופת גמל עמ"י  60 ומעלה</t>
  </si>
  <si>
    <t>קופת גמל עמ"י  50-60</t>
  </si>
  <si>
    <t>שדות גמל לבני 50 ומטה</t>
  </si>
  <si>
    <t>שדות גמל לבני 60 ומעלה</t>
  </si>
  <si>
    <t>שדות גמל לבני 50 עד 60</t>
  </si>
  <si>
    <t>אלטשולר שחם גמל לבני 50 ומטה</t>
  </si>
  <si>
    <t>אלטשולר שחם גמל לבני 50 עד 60</t>
  </si>
  <si>
    <t>אלטשולר שחם גמל לבני 60 ומעלה</t>
  </si>
  <si>
    <t>הנדסאים גמל - מסלול עד 50</t>
  </si>
  <si>
    <t>הנדסאים גמל - מסלול 50-60</t>
  </si>
  <si>
    <t>הנדסאים גמל - 60 ומעלה</t>
  </si>
  <si>
    <t>פיצויים עיריית ת"א - לבני 50 ומטה</t>
  </si>
  <si>
    <t>פיצויים עיריית ת"א - מסלול לבני 50-60</t>
  </si>
  <si>
    <t>פיצויים עיריית ת"א -מסלול 60 ומעלה</t>
  </si>
  <si>
    <t>עירית ת"א תגמולים מסלול לבני 50 ומטה.</t>
  </si>
  <si>
    <t>עירית ת"א תגמולים מסלול לבני 50-60</t>
  </si>
  <si>
    <t>עירית ת"א תגמולים מסלול לבני 60 ומעלה</t>
  </si>
  <si>
    <t>אקסלנס חיסכון לילד - חוסכים המעדיפים סיכון מועט</t>
  </si>
  <si>
    <t>אקסלנס חיסכון לילד - חוסכים המעדיפים סיכון מוגבר</t>
  </si>
  <si>
    <t>אקסלנס חיסכון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</si>
  <si>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</si>
  <si>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</si>
  <si>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מנורה מבטחים חסכון לילד - חוסכים המעדיפים סיכון בינוני</t>
  </si>
  <si>
    <t>מנורה מבטחים חסכון לילד - חוסכים המעדיפים סיכון מוגבר</t>
  </si>
  <si>
    <t>אלטשולר שחם חיסכון לילד - חוסכים המעדיפים סיכון מועט</t>
  </si>
  <si>
    <t>אלטשולר שחם חיסכון לילד - חוסכים המעדיפים סיכון בינוני</t>
  </si>
  <si>
    <t>אלטשולר שחם חיסכון לילד - חוסכים המעדיפים סיכון מוגבר</t>
  </si>
  <si>
    <t>אלטשולר שחם חיסכון לילד - הלכה</t>
  </si>
  <si>
    <t>אקסלנס חיסכון לילד - הלכה</t>
  </si>
  <si>
    <t>קל גמל חיסכון לילד - חוסכים המעדיפים סיכון מועט</t>
  </si>
  <si>
    <t>קל גמל חסכון לילד - חוסכים המעדיפים סיכון בינוני</t>
  </si>
  <si>
    <t>קל גמל חסכון לילד - חוסכים המעדיפים סיכון מוגבר</t>
  </si>
  <si>
    <t>הלמן-אלדובי חיסכון לילד- שריעה</t>
  </si>
  <si>
    <t>הלמן-אלדובי חיסכון לילד- הלכה</t>
  </si>
  <si>
    <t>הלמן-אלדובי חיסכון לילד- חוסכים המעדיפים סיכון מועט</t>
  </si>
  <si>
    <t>הלמן-אלדובי חיסכון לילד- חוסכים המעדיפים סיכון בינוני</t>
  </si>
  <si>
    <t>הלמן-אלדובי חיסכון לילד- חוסכים המעדיפים סיכון מוגבר</t>
  </si>
  <si>
    <t>אנליסט חיסכון לילד - חוסכים המעדיפים סיכון מועט</t>
  </si>
  <si>
    <t>אנליסט חיסכון לילד - חוסכים המעדיפים סיכון בינוני</t>
  </si>
  <si>
    <t>אנליסט חיסכון לילד- חוסכים המעדיפים סיכון מוגבר</t>
  </si>
  <si>
    <t>אינפיניטי  חיסכון לילד - חוסכים המעדיפים סיכון בינוני</t>
  </si>
  <si>
    <t>אינפיניטי חיסכון לילד - חוסכים המעדיפים סיכון מוגבר</t>
  </si>
  <si>
    <t>אינפיניטי חיסכון לילד - חוסכים המעדיפים סיכון מועט</t>
  </si>
  <si>
    <t>הראל חיסכון לילד - חוסכים המעדיפים סיכון מועט</t>
  </si>
  <si>
    <t>הראל חיסכון לילד - חוסכים המעדיפים סיכון בינוני</t>
  </si>
  <si>
    <t>הראל חיסכון לילד - חוסכים המעדיפים סיכון מוגבר</t>
  </si>
  <si>
    <t>פסגות חיסכון לילד - חוסכים המעדיפים סיכון מועט</t>
  </si>
  <si>
    <t>פסגות חיסכון לילד - חוסכים המעדיפים סיכון בינוני</t>
  </si>
  <si>
    <t>פסגות חיסכון לילד  - חוסכים המעדיפים סיכון מוגבר</t>
  </si>
  <si>
    <t>פסגות חיסכון לילד - הלכה</t>
  </si>
  <si>
    <t>מיטב דש חיסכון לילד - חוסכים המעדיפים סיכון מועט</t>
  </si>
  <si>
    <t>מיטב דש חיסכון לילד - חוסכים המעדיפים סיכון בינוני</t>
  </si>
  <si>
    <t>מיטב דש חיסכון לילד - חוסכים המעדיפים סיכון מוגבר</t>
  </si>
  <si>
    <t>מיטב דש חיסכון לילד - הלכה</t>
  </si>
  <si>
    <t>ילין לפידות קופת גמל להשקעה מסלול כללי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</si>
  <si>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</si>
  <si>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</si>
  <si>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</si>
  <si>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>ילין לפידות קופת גמל להשקעה מסלול מניות</t>
  </si>
  <si>
    <t>אינפיניטי גמל להשקעה מניות</t>
  </si>
  <si>
    <t>מנורה מבטחים השתלמות פאסיבי כללי</t>
  </si>
  <si>
    <t>מנורה מבטחים השתלמות פאסיבי אג"ח עד 15% במניות</t>
  </si>
  <si>
    <t>הלמן-אלדובי להשקעה מחקה מדד S&amp;amp;P500</t>
  </si>
  <si>
    <t>עובדי המדינה הלכתי הלכה יהודית</t>
  </si>
  <si>
    <t>אינפיניטי חיסכון לילד - הלכה</t>
  </si>
  <si>
    <t>קל השתלמות כללי</t>
  </si>
  <si>
    <t>קל השתלמות כללי פאסיבי</t>
  </si>
  <si>
    <t>קל השתלמות אג"ח אג"ח</t>
  </si>
  <si>
    <t>קל השתלמות מניות מניות</t>
  </si>
  <si>
    <t>קל השתלמות אג"ח פאסיבי</t>
  </si>
  <si>
    <t>קל השתלמות מניות פאסיבי</t>
  </si>
  <si>
    <t>קל השתלמות מדד מניות ישראל</t>
  </si>
  <si>
    <t>קל השתלמות מדד אג"ח ישראל</t>
  </si>
  <si>
    <t>קל השתלמות מדד חו"ל</t>
  </si>
  <si>
    <t>קל השתלמות אג"ח צמוד מדד בינוני</t>
  </si>
  <si>
    <t>קל השתלמות חו"ל חו"ל</t>
  </si>
  <si>
    <t>קל השתלמות חו"ל פאסיבי</t>
  </si>
  <si>
    <t>מור קופות גמל להשקעה כללי פאסיבי</t>
  </si>
  <si>
    <t>קל גמל קופת גמל לחסכון אג"ח אג"ח</t>
  </si>
  <si>
    <t>קל גמל קופת גמל לחסכון מניות מניות</t>
  </si>
  <si>
    <t>קל גמל קופת גמל לחסכון חו"ל חו"ל</t>
  </si>
  <si>
    <t>קל גמל קופת גמל לחסכון מדד אג"ח</t>
  </si>
  <si>
    <t>קל גמל קופת גמל לחסכון מדד מניות</t>
  </si>
  <si>
    <t>קל גמל קופת גמל לחסכון מדד מניות ישראל</t>
  </si>
  <si>
    <t>קל גמל קופת גמל לחסכון מדד אג"ח ישראל</t>
  </si>
  <si>
    <t>קל גמל קופת גמל לחסכון מדד חו"ל</t>
  </si>
  <si>
    <t>קל גמל קופת גמל לחסכון אג"ח צמוד מדד בינוני</t>
  </si>
  <si>
    <t>אינפיניטי השתלמות אג"ח עד 25% מניות</t>
  </si>
  <si>
    <t>קל גמל קופת גמל לחסכון מדרגות עד 50</t>
  </si>
  <si>
    <t>קל גמל קופת גמל לחסכון מדרגות 50-60</t>
  </si>
  <si>
    <t>קל גמל קופת גמל לחסכון מדרגות 60 ומעלה</t>
  </si>
  <si>
    <t>אקסלנס גמל חו"ל</t>
  </si>
  <si>
    <t>אלטשולר שחם השתלמות הלכה</t>
  </si>
  <si>
    <t>אלטשולר שחם חיסכון פלוס הלכה</t>
  </si>
  <si>
    <t>השתלמות רופאים מניות</t>
  </si>
  <si>
    <t>קופת גמל עמ"י  מניות מניות</t>
  </si>
  <si>
    <t>ילין לפידות קרן השתלמות מסלול אג"ח עד 15% מניות</t>
  </si>
  <si>
    <t>אלפא מור תגמולים מניות</t>
  </si>
  <si>
    <t>אלפא מור תגמולים מדרגות עד 50</t>
  </si>
  <si>
    <t>אלפא מור תגמולים מדרגות 50-60</t>
  </si>
  <si>
    <t>אלפא מור תגמולים מדרגות 60 ומעלה</t>
  </si>
  <si>
    <t>מור השתלמות כללי</t>
  </si>
  <si>
    <t>מור השתלמות מניות</t>
  </si>
  <si>
    <t>מור קופות גמל להשקעה מניות</t>
  </si>
  <si>
    <t>מור קופות גמל להשקעה כללי</t>
  </si>
  <si>
    <t>אינפיניטי גמל להשקעה הלכה</t>
  </si>
  <si>
    <t>כלל תמר אג"ח עד 15% מניות</t>
  </si>
  <si>
    <t>כלל השתלמות אג"ח עד 15% מניות</t>
  </si>
  <si>
    <t>מור קופת גמל להשקעה אג"ח עד 25% במניות</t>
  </si>
  <si>
    <t>מור השתלמות אג"ח עד 25% במניות</t>
  </si>
  <si>
    <t>אלפא מור תגמולים אג"ח עד 25% במניות</t>
  </si>
  <si>
    <t>שיבולת-תגמולים מניות מניות</t>
  </si>
  <si>
    <t>אקסלנס גמל להשקעה שיקלי טווח קצר</t>
  </si>
  <si>
    <t>אינפיניטי גמל להשקעה פאסיבי כללי</t>
  </si>
  <si>
    <t>אינפיניטי השתלמות  כללי</t>
  </si>
  <si>
    <t>רום  מסלול הלכה</t>
  </si>
  <si>
    <t>מיטב דש השתלמות מחקה מדד S&amp;amp;P500</t>
  </si>
  <si>
    <t>מיטב דש גמל מחקה מדד S&amp;amp;P500</t>
  </si>
  <si>
    <t>אקסלנס גמל להשקעה מחקה מדד S&amp;amp;P500</t>
  </si>
  <si>
    <t>הראל גמל להשקעה שיקלי טווח קצר</t>
  </si>
  <si>
    <t>מיטב דש גמל להשקעה מחקה מדד S&amp;amp;P 500</t>
  </si>
  <si>
    <t>אקסלנס גמל מחקה מדד s&amp;amp;p500</t>
  </si>
  <si>
    <t>אקסלנס השתלמות מחקה מדד s&amp;amp;p500</t>
  </si>
  <si>
    <t>כלל השתלמות מחקה מדד s&amp;amp;p 500</t>
  </si>
  <si>
    <t>כלל תמר מחקה מדד s&amp;amp;p 500</t>
  </si>
  <si>
    <t>כלל גמל לעתיד מחקה מדד s&amp;amp;p 500</t>
  </si>
  <si>
    <t>מנורה מבטחים חסכון טופ מדדי מניות חו"ל - פאסיבי</t>
  </si>
  <si>
    <t>מנורה מבטחים חסכון טופ חו"ל</t>
  </si>
  <si>
    <t>מנורה מבטחים תגמולים חו"ל</t>
  </si>
  <si>
    <t>מנורה מבטחים תגמולים מדדי מניות חו"ל - פאסיבי</t>
  </si>
  <si>
    <t>מנורה מבטחים השתלמות חו"ל</t>
  </si>
  <si>
    <t>SUG_KUPA</t>
  </si>
  <si>
    <t>מטרה אחרת</t>
  </si>
  <si>
    <t>קופת גמל להשקעה</t>
  </si>
  <si>
    <t>קופת גמל להשקעה - חסכון לילד</t>
  </si>
  <si>
    <t>SHM_HEVRA_MENAHELET</t>
  </si>
  <si>
    <t>הראל פנסיה וגמל בע"מ</t>
  </si>
  <si>
    <t>מיטב דש גמל ופנסיה בע"מ</t>
  </si>
  <si>
    <t>הלמן - אלדובי קופות גמל ופנסיה בע"מ</t>
  </si>
  <si>
    <t>כלל פנסיה וגמל בע"מ</t>
  </si>
  <si>
    <t>אנליסט קופות גמל בע"מ</t>
  </si>
  <si>
    <t>מנורה מבטחים פנסיה וגמל בע"מ</t>
  </si>
  <si>
    <t>הנדסאים וטכנאים - חברה לניהול קופות גמל בע"מ</t>
  </si>
  <si>
    <t>פסגות קופות גמל ופנסיה בע"מ</t>
  </si>
  <si>
    <t>מגדל מקפת קרנות פנסיה וקופות גמל בע"מ</t>
  </si>
  <si>
    <t>הפניקס אקסלנס פנסיה וגמל בע"מ</t>
  </si>
  <si>
    <t>החברה לניהול קופות התגמולים והפיצויים של עובדי בנק לאומי בע"מ</t>
  </si>
  <si>
    <t>חברת ב'ת למ'ד דל'ת בע"מ</t>
  </si>
  <si>
    <t>מנורה מבטחים והסתדרות המהנדסים ניהול קופות גמל בע"מ</t>
  </si>
  <si>
    <t>החברה לניהול קרן השתלמות לאקדמאים במדעי החברה והרוח בע"מ</t>
  </si>
  <si>
    <t>החברה לניהול קרן ההשתלמות להנדסאים וטכנאים בע"מ</t>
  </si>
  <si>
    <t>החברה לניהול קרן השתלמות למשפטנים בע"מ</t>
  </si>
  <si>
    <t>החברה לניהול קרן השתלמות לביוכימאים  ומקרוביולוגים בע"מ</t>
  </si>
  <si>
    <t>החברה לניהול קרן השתלמות לשופטים בע"מ</t>
  </si>
  <si>
    <t>ק.ה.ר - קרן השתלמות לרוקחים בע"מ</t>
  </si>
  <si>
    <t>החברה המנהלת של מינהל קרן ההשתלמות לפקידים עובדי המנהל והשירותים בע"מ</t>
  </si>
  <si>
    <t>שיבולת - חברה לניהול קופות גמל בע"מ</t>
  </si>
  <si>
    <t>ק.ל.ע. - חברה לניהול קרן השתלמות לעובדים סוציאליים בע"מ</t>
  </si>
  <si>
    <t>החברה לניהול קרן ההשתלמות לעובדי המדינה בע"מ</t>
  </si>
  <si>
    <t>רעות חברה לניהול קופות גמל בע"מ</t>
  </si>
  <si>
    <t>עוצ"מ חברה לניהול קופות גמל והשתלמות בע"מ</t>
  </si>
  <si>
    <t>החברה המנהלת של רום קרן ההשתלמות לעובדי הרשויות המקומיות בע"מ</t>
  </si>
  <si>
    <t>יהב אחים ואחיות - חברה לניהול קופות גמל בע"מ</t>
  </si>
  <si>
    <t>יהב רופאים - חברה לניהול קופות גמל בע"מ</t>
  </si>
  <si>
    <t>יהב - פ.ר.ח. - חברה לניהול קופות גמל בע"מ</t>
  </si>
  <si>
    <t>החברה המנהלת של קרן השתלמות של עובדי חברת החשמל לישראל בע"מ</t>
  </si>
  <si>
    <t>קרן החסכון לצבא הקבע - חברה לניהול קופות גמל בע"מ</t>
  </si>
  <si>
    <t>אלטשולר שחם גמל ופנסיה בע"מ</t>
  </si>
  <si>
    <t>החברה לניהול קופת התגמולים והפנסיה של עובדי הסוכנות היהודית לארץ ישראל בע"מ</t>
  </si>
  <si>
    <t>קרן ביטוח ופנסיה לפועלים חקלאים ובלתי מקצועיים בישראל אגודה שיתופית בע"מ</t>
  </si>
  <si>
    <t>קרן מקפת מרכז לפנסיה ותגמולים אגודה שיתופית בע"מ</t>
  </si>
  <si>
    <t>קרן הביטוח והפנסיה של פועלי בנין ועבודות ציבוריות אגודה שיתופית בע"מ</t>
  </si>
  <si>
    <t>מבטחים מוסד לביטוח סוציאלי של העובדים בע"מ</t>
  </si>
  <si>
    <t>מחוג - מינהל גמל לעובדי חברת חשמל לישראל בע"מ</t>
  </si>
  <si>
    <t>חברת הגמל לעובדי האוניברסיטה העברית בע"מ</t>
  </si>
  <si>
    <t>ילין לפידות ניהול קופות גמל בע"מ</t>
  </si>
  <si>
    <t>אינפיניטי ניהול השתלמות וגמל בע"מ</t>
  </si>
  <si>
    <t>לאומי קמ"פ בע"מ</t>
  </si>
  <si>
    <t>חברה לניהול קופות גמל של העובדים בעיריית תל - אביב יפו בע"מ</t>
  </si>
  <si>
    <t>תגמולים של עובדים בעירית ת"א-יפו א.ש. בע"מ</t>
  </si>
  <si>
    <t>עמ"י - חברה לניהול קופות גמל ענפיות בע"מ</t>
  </si>
  <si>
    <t>עוצ"מ - אגודה שיתופית לניהול קופות גמל בע"מ</t>
  </si>
  <si>
    <t>מחר - חברה לניהול קופות גמל בע"מ</t>
  </si>
  <si>
    <t>קופת תגמולים של עובדי אל על נתיבי אוויר לישראל בע"מ אגודה שיתופית</t>
  </si>
  <si>
    <t>סלייס גמל בע"מ</t>
  </si>
  <si>
    <t>קו הבריאות חברה לניהול קופות גמל בע"מ</t>
  </si>
  <si>
    <t>קופת"ג של עובדי עירית חיפה</t>
  </si>
  <si>
    <t>עו"ס - חברה לניהול קופות גמל בע"מ</t>
  </si>
  <si>
    <t>גל -ניהול קופות גמל לעובדי הוראה בע"מ</t>
  </si>
  <si>
    <t>מור קופות גמל בע"מ</t>
  </si>
  <si>
    <t>קופת תגמולים של עובדי התעשיה האוירית לישראל בע"מ</t>
  </si>
  <si>
    <t>ארם גמולים - חברה לניהול קופות גמל בע''מ</t>
  </si>
  <si>
    <t>NUM_HEVRA</t>
  </si>
  <si>
    <t>קרן השתלמות</t>
  </si>
  <si>
    <t>עגור חברה לניהול קופות גמל וקרן השתלמות בע"מ</t>
  </si>
  <si>
    <t>קרן השתלמות למורים ולגננות - חברה מנהלת בע"מ</t>
  </si>
  <si>
    <t>קרן השתלמות למורים תיכוניים, מורי סמינרים ומפקחים - חברה מנהלת בע"מ</t>
  </si>
  <si>
    <t>הפקדות בגין עמית שכיר - חלק המעביד , משיכת רכיב התגמולים או משיכה מקרן השתלמות</t>
  </si>
  <si>
    <t>512267592-00000000000101-0101-000</t>
  </si>
  <si>
    <t>512065202-00000000000103-0103-000</t>
  </si>
  <si>
    <t>512227265-00000000000107-0107-000</t>
  </si>
  <si>
    <t>512244146-00000000000117-0117-000</t>
  </si>
  <si>
    <t>511880460-00000000000118-0118-000</t>
  </si>
  <si>
    <t>512245812-00000000000119-0119-000</t>
  </si>
  <si>
    <t>512065202-00000000000120-0120-000</t>
  </si>
  <si>
    <t>512244146-00000000000124-0124-000</t>
  </si>
  <si>
    <t>512244146-00000000000127-0127-000</t>
  </si>
  <si>
    <t>512244146-00000000000128-0128-000</t>
  </si>
  <si>
    <t>520042607-00000000000130-0130-000</t>
  </si>
  <si>
    <t>512227265-00000000000132-0132-000</t>
  </si>
  <si>
    <t>513765347-00000000000150-0150-000</t>
  </si>
  <si>
    <t>512244146-00000000000152-0152-000</t>
  </si>
  <si>
    <t>512267592-00000000000154-0154-000</t>
  </si>
  <si>
    <t>512267592-00000000000155-0155-000</t>
  </si>
  <si>
    <t>512237744-00000000000199-0199-000</t>
  </si>
  <si>
    <t>513765347-00000000000205-0205-000</t>
  </si>
  <si>
    <t>513026484-00000000000211-0211-000</t>
  </si>
  <si>
    <t>512244146-00000000000219-0219-000</t>
  </si>
  <si>
    <t>512065202-00000000000223-0223-000</t>
  </si>
  <si>
    <t>520005497-00000000000229-0229-000</t>
  </si>
  <si>
    <t>510142789-00000000000233-0233-000</t>
  </si>
  <si>
    <t>513765347-00000000000237-0237-000</t>
  </si>
  <si>
    <t>512244146-00000000000239-0239-000</t>
  </si>
  <si>
    <t>512244146-00000000000241-0241-000</t>
  </si>
  <si>
    <t>513026484-00000000000242-0242-000</t>
  </si>
  <si>
    <t>512244146-00000000000253-0253-000</t>
  </si>
  <si>
    <t>512227265-00000000000257-0257-000</t>
  </si>
  <si>
    <t>512227265-00000000000259-0259-000</t>
  </si>
  <si>
    <t>512245812-00000000000260-0260-000</t>
  </si>
  <si>
    <t>512227265-00000000000262-0262-000</t>
  </si>
  <si>
    <t>512244146-00000000000263-0263-000</t>
  </si>
  <si>
    <t>513765347-00000000000270-0270-000</t>
  </si>
  <si>
    <t>520024985-00000000000282-0282-000</t>
  </si>
  <si>
    <t>520027251-00000000000284-0284-000</t>
  </si>
  <si>
    <t>520028390-00000000000285-0285-000</t>
  </si>
  <si>
    <t>520027715-00000000000286-0286-000</t>
  </si>
  <si>
    <t>520027954-00000000000288-0288-000</t>
  </si>
  <si>
    <t>512065202-00000000000289-0289-000</t>
  </si>
  <si>
    <t>520028556-00000000000290-0290-000</t>
  </si>
  <si>
    <t>520028861-00000000000292-0292-000</t>
  </si>
  <si>
    <t>520029620-00000000000293-0293-000</t>
  </si>
  <si>
    <t>520030743-00000000000294-0294-000</t>
  </si>
  <si>
    <t>520030198-00000000000295-0295-000</t>
  </si>
  <si>
    <t>520030990-00000000000299-0299-000</t>
  </si>
  <si>
    <t>512065202-00000000000328-0328-000</t>
  </si>
  <si>
    <t>520030693-00000000000372-0372-000</t>
  </si>
  <si>
    <t>520030941-00000000000378-0378-000</t>
  </si>
  <si>
    <t>520032269-00000000000382-0382-000</t>
  </si>
  <si>
    <t>513026484-00000000000384-0384-000</t>
  </si>
  <si>
    <t>513026484-00000000000385-0385-000</t>
  </si>
  <si>
    <t>510806870-00000000000392-0392-000</t>
  </si>
  <si>
    <t>520031659-00000000000394-0394-000</t>
  </si>
  <si>
    <t>512227265-00000000000395-0395-000</t>
  </si>
  <si>
    <t>513765347-00000000000396-0396-000</t>
  </si>
  <si>
    <t>513026484-00000000000401-0401-000</t>
  </si>
  <si>
    <t>520031824-00000000000408-0408-000</t>
  </si>
  <si>
    <t>512267592-00000000000416-0416-000</t>
  </si>
  <si>
    <t>510927536-00000000000418-0418-000</t>
  </si>
  <si>
    <t>510930654-00000000000419-0419-000</t>
  </si>
  <si>
    <t>510930670-00000000000420-0420-000</t>
  </si>
  <si>
    <t>520034968-00000000000423-0423-000</t>
  </si>
  <si>
    <t>511033060-00000000000438-0438-000</t>
  </si>
  <si>
    <t>512244146-00000000000443-0443-000</t>
  </si>
  <si>
    <t>512244146-00000000000456-0456-000</t>
  </si>
  <si>
    <t>512237744-00000000000470-0470-000</t>
  </si>
  <si>
    <t>513173393-00000000000472-0472-000</t>
  </si>
  <si>
    <t>512065202-00000000000481-0481-000</t>
  </si>
  <si>
    <t>520024985-00000000000482-0482-000</t>
  </si>
  <si>
    <t>520027251-00000000000484-0484-000</t>
  </si>
  <si>
    <t>520028390-00000000000485-0485-000</t>
  </si>
  <si>
    <t>512267592-00000000000502-0502-000</t>
  </si>
  <si>
    <t>520022518-00000000000505-0505-000</t>
  </si>
  <si>
    <t>570007476-00000000000507-0507-000</t>
  </si>
  <si>
    <t>570009852-00000000000513-0513-000</t>
  </si>
  <si>
    <t>570005850-00000000000523-0523-000</t>
  </si>
  <si>
    <t>520019688-00000000000526-0526-000</t>
  </si>
  <si>
    <t>513026484-00000000000528-0528-000</t>
  </si>
  <si>
    <t>512065202-00000000000529-0529-000</t>
  </si>
  <si>
    <t>512245812-00000000000530-0530-000</t>
  </si>
  <si>
    <t>512245812-00000000000531-0531-000</t>
  </si>
  <si>
    <t>512245812-00000000000532-0532-000</t>
  </si>
  <si>
    <t>512245812-00000000000533-0533-000</t>
  </si>
  <si>
    <t>512245812-00000000000536-0536-000</t>
  </si>
  <si>
    <t>512244146-00000000000539-0539-000</t>
  </si>
  <si>
    <t>512065202-00000000000551-0551-000</t>
  </si>
  <si>
    <t>512065202-00000000000554-0554-000</t>
  </si>
  <si>
    <t>512362914-00000000000556-0556-000</t>
  </si>
  <si>
    <t>513173393-00000000000558-0558-000</t>
  </si>
  <si>
    <t>512267592-00000000000566-0566-000</t>
  </si>
  <si>
    <t>512237744-00000000000579-0579-000</t>
  </si>
  <si>
    <t>520030693-00000000000580-0580-000</t>
  </si>
  <si>
    <t>513173393-00000000000588-0588-000</t>
  </si>
  <si>
    <t>512244146-00000000000592-0592-000</t>
  </si>
  <si>
    <t>512237744-00000000000599-0599-000</t>
  </si>
  <si>
    <t>513765347-00000000000610-0610-000</t>
  </si>
  <si>
    <t>513765347-00000000000611-0611-000</t>
  </si>
  <si>
    <t>513765347-00000000000612-0612-000</t>
  </si>
  <si>
    <t>512244146-00000000000614-0614-000</t>
  </si>
  <si>
    <t>513765347-00000000000616-0616-000</t>
  </si>
  <si>
    <t>512227265-00000000000682-0682-000</t>
  </si>
  <si>
    <t>512244146-00000000000684-0684-000</t>
  </si>
  <si>
    <t>513026484-00000000000686-0686-000</t>
  </si>
  <si>
    <t>513026484-00000000000715-0715-000</t>
  </si>
  <si>
    <t>513026484-00000000000716-0716-000</t>
  </si>
  <si>
    <t>512227265-00000000000724-0724-000</t>
  </si>
  <si>
    <t>512227265-00000000000738-0738-000</t>
  </si>
  <si>
    <t>512267592-00000000000739-0739-000</t>
  </si>
  <si>
    <t>512267592-00000000000741-0741-000</t>
  </si>
  <si>
    <t>512267592-00000000000742-0742-000</t>
  </si>
  <si>
    <t>512267592-00000000000743-0743-000</t>
  </si>
  <si>
    <t>512237744-00000000000744-0744-000</t>
  </si>
  <si>
    <t>512237744-00000000000745-0745-000</t>
  </si>
  <si>
    <t>512267592-00000000000761-0761-000</t>
  </si>
  <si>
    <t>512267592-00000000000762-0762-000</t>
  </si>
  <si>
    <t>512267592-00000000000763-0763-000</t>
  </si>
  <si>
    <t>512267592-00000000000764-0764-000</t>
  </si>
  <si>
    <t>512065202-00000000000767-0767-000</t>
  </si>
  <si>
    <t>512065202-00000000000768-0768-000</t>
  </si>
  <si>
    <t>512065202-00000000000769-0769-000</t>
  </si>
  <si>
    <t>513026484-00000000000801-0801-000</t>
  </si>
  <si>
    <t>513026484-00000000000804-0804-000</t>
  </si>
  <si>
    <t>513026484-00000000000806-0806-000</t>
  </si>
  <si>
    <t>511880460-00000000000811-0811-000</t>
  </si>
  <si>
    <t>511880460-00000000000813-0813-000</t>
  </si>
  <si>
    <t>511880460-00000000000814-0814-000</t>
  </si>
  <si>
    <t>511880460-00000000000815-0815-000</t>
  </si>
  <si>
    <t>511880460-00000000000817-0817-000</t>
  </si>
  <si>
    <t>511880460-00000000000818-0818-000</t>
  </si>
  <si>
    <t>512267592-00000000000820-0820-000</t>
  </si>
  <si>
    <t>512245812-00000000000827-0827-000</t>
  </si>
  <si>
    <t>512245812-00000000000828-0828-000</t>
  </si>
  <si>
    <t>513765347-00000000000835-0835-000</t>
  </si>
  <si>
    <t>513765347-00000000000839-0839-000</t>
  </si>
  <si>
    <t>513765347-00000000000840-0840-000</t>
  </si>
  <si>
    <t>513765347-00000000000842-0842-000</t>
  </si>
  <si>
    <t>513765347-00000000000844-0844-000</t>
  </si>
  <si>
    <t>513765347-00000000000845-0845-000</t>
  </si>
  <si>
    <t>512267592-00000000000857-0857-000</t>
  </si>
  <si>
    <t>512237744-00000000000858-0858-000</t>
  </si>
  <si>
    <t>512237744-00000000000859-0859-000</t>
  </si>
  <si>
    <t>512237744-00000000000862-0862-000</t>
  </si>
  <si>
    <t>512237744-00000000000863-0863-000</t>
  </si>
  <si>
    <t>512237744-00000000000864-0864-000</t>
  </si>
  <si>
    <t>512237744-00000000000865-0865-000</t>
  </si>
  <si>
    <t>512237744-00000000000868-0868-000</t>
  </si>
  <si>
    <t>512237744-00000000000869-0869-000</t>
  </si>
  <si>
    <t>513765347-00000000000872-0872-000</t>
  </si>
  <si>
    <t>512065202-00000000000874-0874-000</t>
  </si>
  <si>
    <t>512065202-00000000000875-0875-000</t>
  </si>
  <si>
    <t>512065202-00000000000876-0876-000</t>
  </si>
  <si>
    <t>512065202-00000000000877-0877-000</t>
  </si>
  <si>
    <t>512065202-00000000000880-0880-000</t>
  </si>
  <si>
    <t>512065202-00000000000881-0881-000</t>
  </si>
  <si>
    <t>512065202-00000000000883-0883-000</t>
  </si>
  <si>
    <t>512065202-00000000000885-0885-000</t>
  </si>
  <si>
    <t>512065202-00000000000886-0886-000</t>
  </si>
  <si>
    <t>512244146-00000000000892-0892-000</t>
  </si>
  <si>
    <t>512065202-00000000000923-0923-000</t>
  </si>
  <si>
    <t>512065202-00000000000948-0948-000</t>
  </si>
  <si>
    <t>513026484-00000000000961-0961-000</t>
  </si>
  <si>
    <t>511880460-00000000000962-0962-000</t>
  </si>
  <si>
    <t>511880460-00000000000963-0963-000</t>
  </si>
  <si>
    <t>513026484-00000000000964-0964-000</t>
  </si>
  <si>
    <t>513026484-00000000000968-0968-000</t>
  </si>
  <si>
    <t>510960586-00000000000969-0969-000</t>
  </si>
  <si>
    <t>511880460-00000000000972-0972-000</t>
  </si>
  <si>
    <t>511880460-00000000000973-0973-000</t>
  </si>
  <si>
    <t>513765347-00000000000989-0989-000</t>
  </si>
  <si>
    <t>512227265-00000000001008-01008-000</t>
  </si>
  <si>
    <t>512267592-00000000001034-01034-000</t>
  </si>
  <si>
    <t>513611509-00000000001035-01035-000</t>
  </si>
  <si>
    <t>513611509-00000000001036-01036-000</t>
  </si>
  <si>
    <t>513611509-00000000001037-01037-000</t>
  </si>
  <si>
    <t>513611509-00000000001038-01038-000</t>
  </si>
  <si>
    <t>513611509-00000000001039-01039-000</t>
  </si>
  <si>
    <t>513765347-00000000001059-01059-000</t>
  </si>
  <si>
    <t>513621110-00000000001078-01078-000</t>
  </si>
  <si>
    <t>513621110-00000000001079-01079-000</t>
  </si>
  <si>
    <t>513621110-00000000001084-01084-000</t>
  </si>
  <si>
    <t>513621110-00000000001085-01085-000</t>
  </si>
  <si>
    <t>513173393-00000000001093-01093-000</t>
  </si>
  <si>
    <t>513173393-00000000001094-01094-000</t>
  </si>
  <si>
    <t>513621110-00000000001095-01095-000</t>
  </si>
  <si>
    <t>513026484-00000000001100-01100-000</t>
  </si>
  <si>
    <t>512065202-00000000001107-01107-000</t>
  </si>
  <si>
    <t>512245812-00000000001110-01110-000</t>
  </si>
  <si>
    <t>512245812-00000000001114-01114-000</t>
  </si>
  <si>
    <t>512245812-00000000001144-01144-000</t>
  </si>
  <si>
    <t>512245812-00000000001145-01145-000</t>
  </si>
  <si>
    <t>512245812-00000000001147-01147-000</t>
  </si>
  <si>
    <t>512245812-00000000001149-01149-000</t>
  </si>
  <si>
    <t>512245812-00000000001154-01154-000</t>
  </si>
  <si>
    <t>512237744-00000000001161-01161-000</t>
  </si>
  <si>
    <t>513611509-00000000001162-01162-000</t>
  </si>
  <si>
    <t>510960586-00000000001182-01182-000</t>
  </si>
  <si>
    <t>513765347-00000000001183-01183-000</t>
  </si>
  <si>
    <t>513026484-00000000001190-01190-000</t>
  </si>
  <si>
    <t>510694821-00000000001192-01192-000</t>
  </si>
  <si>
    <t>512227265-00000000001198-01198-000</t>
  </si>
  <si>
    <t>512227265-00000000001202-01202-000</t>
  </si>
  <si>
    <t>512227265-00000000001203-01203-000</t>
  </si>
  <si>
    <t>513621110-00000000001209-01209-000</t>
  </si>
  <si>
    <t>513621110-00000000001210-01210-000</t>
  </si>
  <si>
    <t>513621110-00000000001211-01211-000</t>
  </si>
  <si>
    <t>513765347-00000000001219-01219-000</t>
  </si>
  <si>
    <t>513765347-00000000001223-01223-000</t>
  </si>
  <si>
    <t>513765347-00000000001225-01225-000</t>
  </si>
  <si>
    <t>512227265-00000000001233-01233-000</t>
  </si>
  <si>
    <t>512065202-00000000001240-01240-000</t>
  </si>
  <si>
    <t>512245812-00000000001256-01256-000</t>
  </si>
  <si>
    <t>520031824-00000000001257-01257-000</t>
  </si>
  <si>
    <t>520031824-00000000001258-01258-000</t>
  </si>
  <si>
    <t>520030990-00000000001262-01262-000</t>
  </si>
  <si>
    <t>512065202-00000000001276-01276-000</t>
  </si>
  <si>
    <t>512245812-00000000001280-01280-000</t>
  </si>
  <si>
    <t>513452003-00000000001282-01282-000</t>
  </si>
  <si>
    <t>512244146-00000000001284-01284-000</t>
  </si>
  <si>
    <t>513173393-00000000001290-01290-000</t>
  </si>
  <si>
    <t>512245812-00000000001294-01294-000</t>
  </si>
  <si>
    <t>512267592-00000000001296-01296-000</t>
  </si>
  <si>
    <t>512237744-00000000001304-01304-000</t>
  </si>
  <si>
    <t>513765347-00000000001309-01309-000</t>
  </si>
  <si>
    <t>510806870-00000000001316-01316-000</t>
  </si>
  <si>
    <t>510806870-00000000001317-01317-000</t>
  </si>
  <si>
    <t>520028556-00000000001318-01318-000</t>
  </si>
  <si>
    <t>513611509-00000000001319-01319-000</t>
  </si>
  <si>
    <t>513765347-00000000001330-01330-000</t>
  </si>
  <si>
    <t>513765347-00000000001331-01331-000</t>
  </si>
  <si>
    <t>513765347-00000000001332-01332-000</t>
  </si>
  <si>
    <t>513765347-00000000001333-01333-000</t>
  </si>
  <si>
    <t>512267592-00000000001334-01334-000</t>
  </si>
  <si>
    <t>512267592-00000000001335-01335-000</t>
  </si>
  <si>
    <t>512245812-00000000001343-01343-000</t>
  </si>
  <si>
    <t>512245812-00000000001344-01344-000</t>
  </si>
  <si>
    <t>512244146-00000000001348-01348-000</t>
  </si>
  <si>
    <t>512244146-00000000001350-01350-000</t>
  </si>
  <si>
    <t>512244146-00000000001351-01351-000</t>
  </si>
  <si>
    <t>512065202-00000000001353-01353-000</t>
  </si>
  <si>
    <t>512245812-00000000001359-01359-000</t>
  </si>
  <si>
    <t>513611509-00000000001360-01360-000</t>
  </si>
  <si>
    <t>513611509-00000000001361-01361-000</t>
  </si>
  <si>
    <t>512245812-00000000001364-01364-000</t>
  </si>
  <si>
    <t>512267592-00000000001368-01368-000</t>
  </si>
  <si>
    <t>512267592-00000000001369-01369-000</t>
  </si>
  <si>
    <t>512065202-00000000001370-01370-000</t>
  </si>
  <si>
    <t>512065202-00000000001372-01372-000</t>
  </si>
  <si>
    <t>512245812-00000000001374-01374-000</t>
  </si>
  <si>
    <t>513173393-00000000001375-01375-000</t>
  </si>
  <si>
    <t>513173393-00000000001376-01376-000</t>
  </si>
  <si>
    <t>513173393-00000000001377-01377-000</t>
  </si>
  <si>
    <t>513173393-00000000001378-01378-000</t>
  </si>
  <si>
    <t>520028556-00000000001384-01384-000</t>
  </si>
  <si>
    <t>520030990-00000000001385-01385-000</t>
  </si>
  <si>
    <t>512065202-00000000001386-01386-000</t>
  </si>
  <si>
    <t>512065202-00000000001387-01387-000</t>
  </si>
  <si>
    <t>513173393-00000000001394-01394-000</t>
  </si>
  <si>
    <t>513173393-00000000001395-01395-000</t>
  </si>
  <si>
    <t>513173393-00000000001398-01398-000</t>
  </si>
  <si>
    <t>513173393-00000000001399-01399-000</t>
  </si>
  <si>
    <t>520032269-00000000001404-01404-000</t>
  </si>
  <si>
    <t>570002618-00000000001405-01405-000</t>
  </si>
  <si>
    <t>512245812-00000000001408-01408-000</t>
  </si>
  <si>
    <t>512245812-00000000001409-01409-000</t>
  </si>
  <si>
    <t>511033060-00000000001410-01410-000</t>
  </si>
  <si>
    <t>511033060-00000000001411-01411-000</t>
  </si>
  <si>
    <t>511880460-00000000001412-01412-000</t>
  </si>
  <si>
    <t>511880460-00000000001413-01413-000</t>
  </si>
  <si>
    <t>513173393-00000000001417-01417-000</t>
  </si>
  <si>
    <t>513765347-00000000001424-01424-000</t>
  </si>
  <si>
    <t>513765347-00000000001429-01429-000</t>
  </si>
  <si>
    <t>510806870-00000000001430-01430-000</t>
  </si>
  <si>
    <t>513765347-00000000001431-01431-000</t>
  </si>
  <si>
    <t>520030941-00000000001433-01433-000</t>
  </si>
  <si>
    <t>520042581-00000000001434-01434-000</t>
  </si>
  <si>
    <t>570009449-00000000001438-01438-000</t>
  </si>
  <si>
    <t>520042615-00000000001441-01441-000</t>
  </si>
  <si>
    <t>512227265-00000000001442-01442-000</t>
  </si>
  <si>
    <t>512227265-00000000001443-01443-000</t>
  </si>
  <si>
    <t>520027715-00000000001445-01445-000</t>
  </si>
  <si>
    <t>520027715-00000000001446-01446-000</t>
  </si>
  <si>
    <t>520027954-00000000001451-01451-000</t>
  </si>
  <si>
    <t>520027954-00000000001452-01452-000</t>
  </si>
  <si>
    <t>520028861-00000000001454-01454-000</t>
  </si>
  <si>
    <t>520028861-00000000001455-01455-000</t>
  </si>
  <si>
    <t>510927536-00000000001456-01456-000</t>
  </si>
  <si>
    <t>510930670-00000000001471-01471-000</t>
  </si>
  <si>
    <t>510930654-00000000001472-01472-000</t>
  </si>
  <si>
    <t>570011767-00000000001476-01476-000</t>
  </si>
  <si>
    <t>570002618-00000000001477-01477-000</t>
  </si>
  <si>
    <t>512267592-00000000001484-01484-000</t>
  </si>
  <si>
    <t>512267592-00000000001485-01485-000</t>
  </si>
  <si>
    <t>512065202-00000000001486-01486-000</t>
  </si>
  <si>
    <t>512065202-00000000001487-01487-000</t>
  </si>
  <si>
    <t>512227265-00000000001488-01488-000</t>
  </si>
  <si>
    <t>512227265-00000000001489-01489-000</t>
  </si>
  <si>
    <t>513621110-00000000001490-01490-000</t>
  </si>
  <si>
    <t>513621110-00000000001491-01491-000</t>
  </si>
  <si>
    <t>513765347-00000000001514-01514-000</t>
  </si>
  <si>
    <t>513765347-00000000001515-01515-000</t>
  </si>
  <si>
    <t>520042615-00000000001522-01522-000</t>
  </si>
  <si>
    <t>512267592-00000000001523-01523-000</t>
  </si>
  <si>
    <t>512267592-00000000001524-01524-000</t>
  </si>
  <si>
    <t>570011767-00000000001526-01526-000</t>
  </si>
  <si>
    <t>512065202-00000000001528-01528-000</t>
  </si>
  <si>
    <t>512244146-00000000001533-01533-000</t>
  </si>
  <si>
    <t>512244146-00000000001534-01534-000</t>
  </si>
  <si>
    <t>511880460-00000000001535-01535-000</t>
  </si>
  <si>
    <t>513621110-00000000001536-01536-000</t>
  </si>
  <si>
    <t>513621110-00000000001537-01537-000</t>
  </si>
  <si>
    <t>513621110-00000000001539-01539-000</t>
  </si>
  <si>
    <t>513026484-00000000001541-01541-000</t>
  </si>
  <si>
    <t>513026484-00000000001542-01542-000</t>
  </si>
  <si>
    <t>512227265-00000000001543-01543-000</t>
  </si>
  <si>
    <t>512227265-00000000001544-01544-000</t>
  </si>
  <si>
    <t>512065202-00000000001689-01689-000</t>
  </si>
  <si>
    <t>512065202-00000000001692-01692-000</t>
  </si>
  <si>
    <t>520029620-00000000001820-01820-000</t>
  </si>
  <si>
    <t>520029620-00000000001821-01821-000</t>
  </si>
  <si>
    <t>512245812-00000000001861-01861-000</t>
  </si>
  <si>
    <t>513765347-00000000001912-01912-000</t>
  </si>
  <si>
    <t>513173393-00000000002008-02008-000</t>
  </si>
  <si>
    <t>513765347-00000000002017-02017-000</t>
  </si>
  <si>
    <t>513765347-00000000002018-02018-000</t>
  </si>
  <si>
    <t>513026484-00000000002023-02023-000</t>
  </si>
  <si>
    <t>513026484-00000000002024-02024-000</t>
  </si>
  <si>
    <t>520027251-00000000002035-02035-000</t>
  </si>
  <si>
    <t>520027251-00000000002036-02036-000</t>
  </si>
  <si>
    <t>520028390-00000000002037-02037-000</t>
  </si>
  <si>
    <t>520028390-00000000002038-02038-000</t>
  </si>
  <si>
    <t>520027251-00000000002039-02039-000</t>
  </si>
  <si>
    <t>520027251-00000000002040-02040-000</t>
  </si>
  <si>
    <t>520028390-00000000002041-02041-000</t>
  </si>
  <si>
    <t>520028390-00000000002042-02042-000</t>
  </si>
  <si>
    <t>512237744-00000000002048-02048-000</t>
  </si>
  <si>
    <t>512227265-00000000002049-02049-000</t>
  </si>
  <si>
    <t>512065202-00000000002051-02051-000</t>
  </si>
  <si>
    <t>512065202-00000000002055-02055-000</t>
  </si>
  <si>
    <t>512227265-00000000002058-02058-000</t>
  </si>
  <si>
    <t>511880460-00000000002086-02086-000</t>
  </si>
  <si>
    <t>513026484-00000000002089-02089-000</t>
  </si>
  <si>
    <t>512227265-00000000002098-02098-000</t>
  </si>
  <si>
    <t>512227265-00000000002100-02100-000</t>
  </si>
  <si>
    <t>513621110-00000000002113-02113-000</t>
  </si>
  <si>
    <t>513621110-00000000002114-02114-000</t>
  </si>
  <si>
    <t>512244146-00000000002115-02115-000</t>
  </si>
  <si>
    <t>514767490-00000000002235-02235-000</t>
  </si>
  <si>
    <t>514767490-00000000002236-02236-000</t>
  </si>
  <si>
    <t>513765347-00000000002244-02244-000</t>
  </si>
  <si>
    <t>513621110-00000000002252-02252-000</t>
  </si>
  <si>
    <t>513621110-00000000002254-02254-000</t>
  </si>
  <si>
    <t>512227265-00000000002255-02255-000</t>
  </si>
  <si>
    <t>512227265-00000000002256-02256-000</t>
  </si>
  <si>
    <t>512227265-00000000002263-02263-000</t>
  </si>
  <si>
    <t>512227265-00000000002264-02264-000</t>
  </si>
  <si>
    <t>512227265-00000000002265-02265-000</t>
  </si>
  <si>
    <t>512227265-00000000002271-02271-000</t>
  </si>
  <si>
    <t>512362914-00000000007205-07205-000</t>
  </si>
  <si>
    <t>512362914-00000000007206-07206-000</t>
  </si>
  <si>
    <t>512362914-00000000007207-07207-000</t>
  </si>
  <si>
    <t>512008335-00000000007209-07209-000</t>
  </si>
  <si>
    <t>512008335-00000000007210-07210-000</t>
  </si>
  <si>
    <t>512008335-00000000007211-07211-000</t>
  </si>
  <si>
    <t>512065202-00000000007215-07215-000</t>
  </si>
  <si>
    <t>570005959-00000000007218-07218-000</t>
  </si>
  <si>
    <t>570005959-00000000007219-07219-000</t>
  </si>
  <si>
    <t>570005959-00000000007220-07220-000</t>
  </si>
  <si>
    <t>520042573-00000000007221-07221-000</t>
  </si>
  <si>
    <t>520042573-00000000007222-07222-000</t>
  </si>
  <si>
    <t>520042573-00000000007223-07223-000</t>
  </si>
  <si>
    <t>510960586-00000000007228-07228-000</t>
  </si>
  <si>
    <t>510960586-00000000007229-07229-000</t>
  </si>
  <si>
    <t>513621110-00000000007231-07231-000</t>
  </si>
  <si>
    <t>513621110-00000000007232-07232-000</t>
  </si>
  <si>
    <t>513621110-00000000007233-07233-000</t>
  </si>
  <si>
    <t>512711409-00000000007240-07240-000</t>
  </si>
  <si>
    <t>512711409-00000000007242-07242-000</t>
  </si>
  <si>
    <t>512711409-00000000007243-07243-000</t>
  </si>
  <si>
    <t>512711409-00000000007244-07244-000</t>
  </si>
  <si>
    <t>512711409-00000000007245-07245-000</t>
  </si>
  <si>
    <t>512711409-00000000007246-07246-000</t>
  </si>
  <si>
    <t>512237744-00000000007253-07253-000</t>
  </si>
  <si>
    <t>512237744-00000000007254-07254-000</t>
  </si>
  <si>
    <t>512237744-00000000007256-07256-000</t>
  </si>
  <si>
    <t>520032269-00000000007635-07635-000</t>
  </si>
  <si>
    <t>513173393-00000000007798-07798-000</t>
  </si>
  <si>
    <t>513173393-00000000007799-07799-000</t>
  </si>
  <si>
    <t>513173393-00000000007800-07800-000</t>
  </si>
  <si>
    <t>513173393-00000000007801-07801-000</t>
  </si>
  <si>
    <t>513173393-00000000007802-07802-000</t>
  </si>
  <si>
    <t>513765347-00000000007810-07810-000</t>
  </si>
  <si>
    <t>513765347-00000000007811-07811-000</t>
  </si>
  <si>
    <t>513765347-00000000007812-07812-000</t>
  </si>
  <si>
    <t>513765347-00000000007813-07813-000</t>
  </si>
  <si>
    <t>513765347-00000000007814-07814-000</t>
  </si>
  <si>
    <t>513765347-00000000007815-07815-000</t>
  </si>
  <si>
    <t>511880460-00000000007834-07834-000</t>
  </si>
  <si>
    <t>511880460-00000000007836-07836-000</t>
  </si>
  <si>
    <t>511880460-00000000007837-07837-000</t>
  </si>
  <si>
    <t>511880460-00000000007839-07839-000</t>
  </si>
  <si>
    <t>511880460-00000000007842-07842-000</t>
  </si>
  <si>
    <t>511880460-00000000007843-07843-000</t>
  </si>
  <si>
    <t>512065202-00000000007860-07860-000</t>
  </si>
  <si>
    <t>512065202-00000000007861-07861-000</t>
  </si>
  <si>
    <t>512065202-00000000007862-07862-000</t>
  </si>
  <si>
    <t>512065202-00000000007863-07863-000</t>
  </si>
  <si>
    <t>512065202-00000000007867-07867-000</t>
  </si>
  <si>
    <t>514767490-00000000007892-07892-000</t>
  </si>
  <si>
    <t>514767490-00000000007893-07893-000</t>
  </si>
  <si>
    <t>514767490-00000000007894-07894-000</t>
  </si>
  <si>
    <t>514767490-00000000007895-07895-000</t>
  </si>
  <si>
    <t>514767490-00000000007896-07896-000</t>
  </si>
  <si>
    <t>514767490-00000000007897-07897-000</t>
  </si>
  <si>
    <t>514767490-00000000007898-07898-000</t>
  </si>
  <si>
    <t>514767490-00000000007899-07899-000</t>
  </si>
  <si>
    <t>514767490-00000000007900-07900-000</t>
  </si>
  <si>
    <t>514767490-00000000007901-07901-000</t>
  </si>
  <si>
    <t>514767490-00000000007902-07902-000</t>
  </si>
  <si>
    <t>513026484-00000000007905-07905-000</t>
  </si>
  <si>
    <t>513026484-00000000007906-07906-000</t>
  </si>
  <si>
    <t>513026484-00000000007907-07907-000</t>
  </si>
  <si>
    <t>513026484-00000000007908-07908-000</t>
  </si>
  <si>
    <t>513026484-00000000007909-07909-000</t>
  </si>
  <si>
    <t>512237744-00000000007931-07931-000</t>
  </si>
  <si>
    <t>512237744-00000000007932-07932-000</t>
  </si>
  <si>
    <t>512237744-00000000007933-07933-000</t>
  </si>
  <si>
    <t>512237744-00000000007934-07934-000</t>
  </si>
  <si>
    <t>512237744-00000000007935-07935-000</t>
  </si>
  <si>
    <t>512237744-00000000007936-07936-000</t>
  </si>
  <si>
    <t>512237744-00000000007937-07937-000</t>
  </si>
  <si>
    <t>514956465-00000000007957-07957-000</t>
  </si>
  <si>
    <t>514956465-00000000007958-07958-000</t>
  </si>
  <si>
    <t>514956465-00000000007960-07960-000</t>
  </si>
  <si>
    <t>514956465-00000000007961-07961-000</t>
  </si>
  <si>
    <t>514956465-00000000007962-07962-000</t>
  </si>
  <si>
    <t>514956465-00000000007963-07963-000</t>
  </si>
  <si>
    <t>512227265-00000000007973-07973-000</t>
  </si>
  <si>
    <t>512227265-00000000007974-07974-000</t>
  </si>
  <si>
    <t>512227265-00000000007975-07975-000</t>
  </si>
  <si>
    <t>512227265-00000000007976-07976-000</t>
  </si>
  <si>
    <t>512227265-00000000007977-07977-000</t>
  </si>
  <si>
    <t>512065202-00000000007978-07978-000</t>
  </si>
  <si>
    <t>512065202-00000000007979-07979-000</t>
  </si>
  <si>
    <t>512065202-00000000007980-07980-000</t>
  </si>
  <si>
    <t>512065202-00000000007981-07981-000</t>
  </si>
  <si>
    <t>511880460-00000000007986-07986-000</t>
  </si>
  <si>
    <t>512244146-00000000007988-07988-000</t>
  </si>
  <si>
    <t>512244146-00000000007989-07989-000</t>
  </si>
  <si>
    <t>512244146-00000000007990-07990-000</t>
  </si>
  <si>
    <t>512244146-00000000007991-07991-000</t>
  </si>
  <si>
    <t>512244146-00000000007992-07992-000</t>
  </si>
  <si>
    <t>512244146-00000000007993-07993-000</t>
  </si>
  <si>
    <t>512244146-00000000007994-07994-000</t>
  </si>
  <si>
    <t>512227265-00000000008004-08004-000</t>
  </si>
  <si>
    <t>512237744-00000000008012-08012-000</t>
  </si>
  <si>
    <t>513611509-00000000008056-08056-000</t>
  </si>
  <si>
    <t>512267592-00000000008057-08057-000</t>
  </si>
  <si>
    <t>512267592-00000000008058-08058-000</t>
  </si>
  <si>
    <t>511880460-00000000008128-08128-000</t>
  </si>
  <si>
    <t>511880460-00000000008129-08129-000</t>
  </si>
  <si>
    <t>512267592-00000000008211-08211-000</t>
  </si>
  <si>
    <t>520024985-00000000008339-08339-000</t>
  </si>
  <si>
    <t>520024985-00000000008382-08382-000</t>
  </si>
  <si>
    <t>520024985-00000000008394-08394-000</t>
  </si>
  <si>
    <t>520024985-00000000008395-08395-000</t>
  </si>
  <si>
    <t>512267592-00000000008520-08520-000</t>
  </si>
  <si>
    <t>512267592-00000000008521-08521-000</t>
  </si>
  <si>
    <t>512267592-00000000008522-08522-000</t>
  </si>
  <si>
    <t>512267592-00000000008523-08523-000</t>
  </si>
  <si>
    <t>513611509-00000000008563-08563-000</t>
  </si>
  <si>
    <t>513026484-00000000008624-08624-000</t>
  </si>
  <si>
    <t>513026484-00000000008626-08626-000</t>
  </si>
  <si>
    <t>513026484-00000000008628-08628-000</t>
  </si>
  <si>
    <t>513026484-00000000008629-08629-000</t>
  </si>
  <si>
    <t>513026484-00000000008630-08630-000</t>
  </si>
  <si>
    <t>512245812-00000000008675-08675-000</t>
  </si>
  <si>
    <t>512245812-00000000008678-08678-000</t>
  </si>
  <si>
    <t>511880460-00000000008679-08679-000</t>
  </si>
  <si>
    <t>512245812-00000000008683-08683-000</t>
  </si>
  <si>
    <t>512245812-00000000008684-08684-000</t>
  </si>
  <si>
    <t>512245812-00000000008693-08693-000</t>
  </si>
  <si>
    <t>514956465-00000000008695-08695-000</t>
  </si>
  <si>
    <t>514956465-00000000008696-08696-000</t>
  </si>
  <si>
    <t>514956465-00000000008697-08697-000</t>
  </si>
  <si>
    <t>514956465-00000000008698-08698-000</t>
  </si>
  <si>
    <t>514956465-00000000008699-08699-000</t>
  </si>
  <si>
    <t>514956465-00000000008701-08701-000</t>
  </si>
  <si>
    <t>514956465-00000000008702-08702-000</t>
  </si>
  <si>
    <t>514956465-00000000008703-08703-000</t>
  </si>
  <si>
    <t>514956465-00000000008704-08704-000</t>
  </si>
  <si>
    <t>514956465-00000000008705-08705-000</t>
  </si>
  <si>
    <t>512245812-00000000008716-08716-000</t>
  </si>
  <si>
    <t>512267592-00000000008761-08761-000</t>
  </si>
  <si>
    <t>513026484-00000000008765-08765-000</t>
  </si>
  <si>
    <t>513026484-00000000008766-08766-000</t>
  </si>
  <si>
    <t>511880460-00000000008779-08779-000</t>
  </si>
  <si>
    <t>512065202-00000000008885-08885-000</t>
  </si>
  <si>
    <t>512237744-00000000008888-08888-000</t>
  </si>
  <si>
    <t>512237744-00000000008890-08890-000</t>
  </si>
  <si>
    <t>510806870-00000000008891-08891-000</t>
  </si>
  <si>
    <t>514956465-00000000009113-09113-000</t>
  </si>
  <si>
    <t>514956465-00000000009303-09303-000</t>
  </si>
  <si>
    <t>514956465-00000000009414-09414-000</t>
  </si>
  <si>
    <t>513026484-00000000009418-09418-000</t>
  </si>
  <si>
    <t>514956465-00000000009420-09420-000</t>
  </si>
  <si>
    <t>514956465-00000000009421-09421-000</t>
  </si>
  <si>
    <t>514956465-00000000009451-09451-000</t>
  </si>
  <si>
    <t>514956465-00000000009452-09452-000</t>
  </si>
  <si>
    <t>513026484-00000000009475-09475-000</t>
  </si>
  <si>
    <t>520032269-00000000009479-09479-000</t>
  </si>
  <si>
    <t>512227265-00000000009484-09484-000</t>
  </si>
  <si>
    <t>512065202-00000000009491-09491-000</t>
  </si>
  <si>
    <t>513026484-00000000009528-09528-000</t>
  </si>
  <si>
    <t>513026484-00000000009529-09529-000</t>
  </si>
  <si>
    <t>512267592-00000000009532-09532-000</t>
  </si>
  <si>
    <t>512267592-00000000009533-09533-000</t>
  </si>
  <si>
    <t>512065202-00000000009552-09552-000</t>
  </si>
  <si>
    <t>512065202-00000000009553-09553-000</t>
  </si>
  <si>
    <t>512267592-00000000009555-09555-000</t>
  </si>
  <si>
    <t>570014928-00000000009625-09625-000</t>
  </si>
  <si>
    <t>513621110-00000000009638-09638-000</t>
  </si>
  <si>
    <t>513621110-00000000009639-09639-000</t>
  </si>
  <si>
    <t>512244146-00000000009651-09651-000</t>
  </si>
  <si>
    <t>512244146-00000000009652-09652-000</t>
  </si>
  <si>
    <t>512244146-00000000009653-09653-000</t>
  </si>
  <si>
    <t>512245812-00000000009662-09662-000</t>
  </si>
  <si>
    <t>514956465-00000000009676-09676-000</t>
  </si>
  <si>
    <t>514956465-00000000009677-09677-000</t>
  </si>
  <si>
    <t>511880460-00000000009730-09730-000</t>
  </si>
  <si>
    <t>511880460-00000000009731-09731-000</t>
  </si>
  <si>
    <t>511880460-00000000009732-09732-000</t>
  </si>
  <si>
    <t>512267592-00000000009742-09742-000</t>
  </si>
  <si>
    <t>512267592-00000000009744-09744-000</t>
  </si>
  <si>
    <t>512267592-00000000009745-09745-000</t>
  </si>
  <si>
    <t>570011767-00000000009755-09755-000</t>
  </si>
  <si>
    <t>570011767-00000000009756-09756-000</t>
  </si>
  <si>
    <t>512237744-00000000009779-09779-000</t>
  </si>
  <si>
    <t>512237744-00000000009780-09780-000</t>
  </si>
  <si>
    <t>512237744-00000000009781-09781-000</t>
  </si>
  <si>
    <t>570009449-00000000009783-09783-000</t>
  </si>
  <si>
    <t>570009449-00000000009784-09784-000</t>
  </si>
  <si>
    <t>570009449-00000000009785-09785-000</t>
  </si>
  <si>
    <t>512245812-00000000009789-09789-000</t>
  </si>
  <si>
    <t>512245812-00000000009790-09790-000</t>
  </si>
  <si>
    <t>512245812-00000000009791-09791-000</t>
  </si>
  <si>
    <t>512245812-00000000009792-09792-000</t>
  </si>
  <si>
    <t>512245812-00000000009793-09793-000</t>
  </si>
  <si>
    <t>512245812-00000000009794-09794-000</t>
  </si>
  <si>
    <t>512245812-00000000009795-09795-000</t>
  </si>
  <si>
    <t>512245812-00000000009796-09796-000</t>
  </si>
  <si>
    <t>512245812-00000000009797-09797-000</t>
  </si>
  <si>
    <t>512245812-00000000009798-09798-000</t>
  </si>
  <si>
    <t>512245812-00000000009799-09799-000</t>
  </si>
  <si>
    <t>512245812-00000000009800-09800-000</t>
  </si>
  <si>
    <t>512245812-00000000009801-09801-000</t>
  </si>
  <si>
    <t>520027715-00000000009802-09802-000</t>
  </si>
  <si>
    <t>520027715-00000000009803-09803-000</t>
  </si>
  <si>
    <t>520042607-00000000009805-09805-000</t>
  </si>
  <si>
    <t>520042607-00000000009806-09806-000</t>
  </si>
  <si>
    <t>520042607-00000000009807-09807-000</t>
  </si>
  <si>
    <t>510960586-00000000009817-09817-000</t>
  </si>
  <si>
    <t>510960586-00000000009818-09818-000</t>
  </si>
  <si>
    <t>512267592-00000000009819-09819-000</t>
  </si>
  <si>
    <t>513765347-00000000009844-09844-000</t>
  </si>
  <si>
    <t>513765347-00000000009845-09845-000</t>
  </si>
  <si>
    <t>513765347-00000000009846-09846-000</t>
  </si>
  <si>
    <t>512065202-00000000009854-09854-000</t>
  </si>
  <si>
    <t>512227265-00000000009869-09869-000</t>
  </si>
  <si>
    <t>512227265-00000000009877-09877-000</t>
  </si>
  <si>
    <t>512227265-00000000009878-09878-000</t>
  </si>
  <si>
    <t>512227265-00000000009879-09879-000</t>
  </si>
  <si>
    <t>513765347-00000000009889-09889-000</t>
  </si>
  <si>
    <t>513765347-00000000009890-09890-000</t>
  </si>
  <si>
    <t>513765347-00000000009891-09891-000</t>
  </si>
  <si>
    <t>570014928-00000000009892-09892-000</t>
  </si>
  <si>
    <t>570014928-00000000009893-09893-000</t>
  </si>
  <si>
    <t>512237744-00000000009895-09895-000</t>
  </si>
  <si>
    <t>512237744-00000000009896-09896-000</t>
  </si>
  <si>
    <t>512237744-00000000009897-09897-000</t>
  </si>
  <si>
    <t>512237744-00000000009898-09898-000</t>
  </si>
  <si>
    <t>513026484-00000000009905-09905-000</t>
  </si>
  <si>
    <t>513026484-00000000009906-09906-000</t>
  </si>
  <si>
    <t>513026484-00000000009916-09916-000</t>
  </si>
  <si>
    <t>513026484-00000000009917-09917-000</t>
  </si>
  <si>
    <t>510773922-00000000009920-09920-000</t>
  </si>
  <si>
    <t>510773922-00000000009921-09921-000</t>
  </si>
  <si>
    <t>510773922-00000000009922-09922-000</t>
  </si>
  <si>
    <t>512711409-00000000009924-09924-000</t>
  </si>
  <si>
    <t>512711409-00000000009925-09925-000</t>
  </si>
  <si>
    <t>512711409-00000000009926-09926-000</t>
  </si>
  <si>
    <t>570011767-00000000009930-09930-000</t>
  </si>
  <si>
    <t>520042615-00000000009935-09935-000</t>
  </si>
  <si>
    <t>520042615-00000000009936-09936-000</t>
  </si>
  <si>
    <t>520042615-00000000009937-09937-000</t>
  </si>
  <si>
    <t>520042581-00000000009938-09938-000</t>
  </si>
  <si>
    <t>513611509-00000000009939-09939-000</t>
  </si>
  <si>
    <t>513611509-00000000009940-09940-000</t>
  </si>
  <si>
    <t>513611509-00000000009941-09941-000</t>
  </si>
  <si>
    <t>520042581-00000000009942-09942-000</t>
  </si>
  <si>
    <t>520042581-00000000009943-09943-000</t>
  </si>
  <si>
    <t>520042607-00000000009947-09947-000</t>
  </si>
  <si>
    <t>520042607-00000000009948-09948-000</t>
  </si>
  <si>
    <t>520042607-00000000009949-09949-000</t>
  </si>
  <si>
    <t>513173393-00000000009950-09950-000</t>
  </si>
  <si>
    <t>513173393-00000000009951-09951-000</t>
  </si>
  <si>
    <t>513173393-00000000009952-09952-000</t>
  </si>
  <si>
    <t>520042607-00000000009953-09953-000</t>
  </si>
  <si>
    <t>520042607-00000000009954-09954-000</t>
  </si>
  <si>
    <t>520042607-00000000009955-09955-000</t>
  </si>
  <si>
    <t>513452003-00000000009956-09956-000</t>
  </si>
  <si>
    <t>513452003-00000000009957-09957-000</t>
  </si>
  <si>
    <t>513452003-00000000009958-09958-000</t>
  </si>
  <si>
    <t>570002618-00000000009962-09962-000</t>
  </si>
  <si>
    <t>570002618-00000000009963-09963-000</t>
  </si>
  <si>
    <t>570002618-00000000009964-09964-000</t>
  </si>
  <si>
    <t>513026484-00000000011310-011310-000</t>
  </si>
  <si>
    <t>513026484-00000000011311-011311-000</t>
  </si>
  <si>
    <t>513026484-00000000011312-011312-000</t>
  </si>
  <si>
    <t>512245812-00000000011320-011320-000</t>
  </si>
  <si>
    <t>512245812-00000000011321-011321-000</t>
  </si>
  <si>
    <t>512245812-00000000011322-011322-000</t>
  </si>
  <si>
    <t>512245812-00000000011323-011323-000</t>
  </si>
  <si>
    <t>513173393-00000000011325-011325-000</t>
  </si>
  <si>
    <t>513173393-00000000011326-011326-000</t>
  </si>
  <si>
    <t>513173393-00000000011327-011327-000</t>
  </si>
  <si>
    <t>513173393-00000000011328-011328-000</t>
  </si>
  <si>
    <t>513026484-00000000011335-011335-000</t>
  </si>
  <si>
    <t>514767490-00000000011343-011343-000</t>
  </si>
  <si>
    <t>514767490-00000000011344-011344-000</t>
  </si>
  <si>
    <t>514767490-00000000011345-011345-000</t>
  </si>
  <si>
    <t>512227265-00000000011352-011352-000</t>
  </si>
  <si>
    <t>512227265-00000000011353-011353-000</t>
  </si>
  <si>
    <t>512227265-00000000011354-011354-000</t>
  </si>
  <si>
    <t>512227265-00000000011355-011355-000</t>
  </si>
  <si>
    <t>512227265-00000000011356-011356-000</t>
  </si>
  <si>
    <t>511880460-00000000011365-011365-000</t>
  </si>
  <si>
    <t>511880460-00000000011366-011366-000</t>
  </si>
  <si>
    <t>511880460-00000000011367-011367-000</t>
  </si>
  <si>
    <t>513621110-00000000011372-011372-000</t>
  </si>
  <si>
    <t>513621110-00000000011373-011373-000</t>
  </si>
  <si>
    <t>513621110-00000000011374-011374-000</t>
  </si>
  <si>
    <t>512267592-00000000011375-011375-000</t>
  </si>
  <si>
    <t>512267592-00000000011376-011376-000</t>
  </si>
  <si>
    <t>512267592-00000000011377-011377-000</t>
  </si>
  <si>
    <t>513765347-00000000011380-011380-000</t>
  </si>
  <si>
    <t>513765347-00000000011381-011381-000</t>
  </si>
  <si>
    <t>513765347-00000000011382-011382-000</t>
  </si>
  <si>
    <t>513765347-00000000011383-011383-000</t>
  </si>
  <si>
    <t>512065202-00000000011385-011385-000</t>
  </si>
  <si>
    <t>512065202-00000000011386-011386-000</t>
  </si>
  <si>
    <t>512065202-00000000011387-011387-000</t>
  </si>
  <si>
    <t>512065202-00000000011388-011388-000</t>
  </si>
  <si>
    <t>513611509-00000000011390-011390-000</t>
  </si>
  <si>
    <t>513611509-00000000011391-011391-000</t>
  </si>
  <si>
    <t>513611509-00000000011392-011392-000</t>
  </si>
  <si>
    <t>513611509-00000000011393-011393-000</t>
  </si>
  <si>
    <t>513611509-00000000011394-011394-000</t>
  </si>
  <si>
    <t>513621110-00000000011407-011407-000</t>
  </si>
  <si>
    <t>512245812-00000000011408-011408-000</t>
  </si>
  <si>
    <t>512245812-00000000011409-011409-000</t>
  </si>
  <si>
    <t>512227265-00000000011411-011411-000</t>
  </si>
  <si>
    <t>520032269-00000000011414-011414-000</t>
  </si>
  <si>
    <t>513621110-00000000011914-011914-000</t>
  </si>
  <si>
    <t>514767490-00000000011926-011926-000</t>
  </si>
  <si>
    <t>514767490-00000000011927-011927-000</t>
  </si>
  <si>
    <t>514767490-00000000011928-011928-000</t>
  </si>
  <si>
    <t>514767490-00000000011929-011929-000</t>
  </si>
  <si>
    <t>514767490-00000000011930-011930-000</t>
  </si>
  <si>
    <t>514767490-00000000011931-011931-000</t>
  </si>
  <si>
    <t>514767490-00000000011932-011932-000</t>
  </si>
  <si>
    <t>514767490-00000000011933-011933-000</t>
  </si>
  <si>
    <t>514767490-00000000011934-011934-000</t>
  </si>
  <si>
    <t>514767490-00000000011935-011935-000</t>
  </si>
  <si>
    <t>514767490-00000000011936-011936-000</t>
  </si>
  <si>
    <t>514767490-00000000011937-011937-000</t>
  </si>
  <si>
    <t>514956465-00000000011938-011938-000</t>
  </si>
  <si>
    <t>514767490-00000000011942-011942-000</t>
  </si>
  <si>
    <t>514767490-00000000011943-011943-000</t>
  </si>
  <si>
    <t>514767490-00000000011944-011944-000</t>
  </si>
  <si>
    <t>514767490-00000000011945-011945-000</t>
  </si>
  <si>
    <t>514767490-00000000011946-011946-000</t>
  </si>
  <si>
    <t>514767490-00000000011947-011947-000</t>
  </si>
  <si>
    <t>514767490-00000000011948-011948-000</t>
  </si>
  <si>
    <t>514767490-00000000011949-011949-000</t>
  </si>
  <si>
    <t>514767490-00000000011950-011950-000</t>
  </si>
  <si>
    <t>513621110-00000000011957-011957-000</t>
  </si>
  <si>
    <t>514767490-00000000011979-011979-000</t>
  </si>
  <si>
    <t>514767490-00000000011980-011980-000</t>
  </si>
  <si>
    <t>514767490-00000000011981-011981-000</t>
  </si>
  <si>
    <t>513026484-00000000012088-012088-000</t>
  </si>
  <si>
    <t>513173393-00000000012256-012256-000</t>
  </si>
  <si>
    <t>513173393-00000000012257-012257-000</t>
  </si>
  <si>
    <t>510930654-00000000012435-012435-000</t>
  </si>
  <si>
    <t>520042581-00000000012468-012468-000</t>
  </si>
  <si>
    <t>513611509-00000000012530-012530-000</t>
  </si>
  <si>
    <t>514956465-00000000012531-012531-000</t>
  </si>
  <si>
    <t>514956465-00000000012532-012532-000</t>
  </si>
  <si>
    <t>514956465-00000000012533-012533-000</t>
  </si>
  <si>
    <t>514956465-00000000012534-012534-000</t>
  </si>
  <si>
    <t>514956465-00000000012535-012535-000</t>
  </si>
  <si>
    <t>514956465-00000000012536-012536-000</t>
  </si>
  <si>
    <t>514956465-00000000012537-012537-000</t>
  </si>
  <si>
    <t>514956465-00000000012538-012538-000</t>
  </si>
  <si>
    <t>513621110-00000000012540-012540-000</t>
  </si>
  <si>
    <t>512244146-00000000012541-012541-000</t>
  </si>
  <si>
    <t>512244146-00000000012599-012599-000</t>
  </si>
  <si>
    <t>514956465-00000000012955-012955-000</t>
  </si>
  <si>
    <t>514956465-00000000012956-012956-000</t>
  </si>
  <si>
    <t>514956465-00000000012957-012957-000</t>
  </si>
  <si>
    <t>520030693-00000000013188-013188-000</t>
  </si>
  <si>
    <t>513026484-00000000013209-013209-000</t>
  </si>
  <si>
    <t>513621110-00000000013228-013228-000</t>
  </si>
  <si>
    <t>513621110-00000000013229-013229-000</t>
  </si>
  <si>
    <t>520031824-00000000013231-013231-000</t>
  </si>
  <si>
    <t>512065202-00000000013245-013245-000</t>
  </si>
  <si>
    <t>512065202-00000000013246-013246-000</t>
  </si>
  <si>
    <t>513026484-00000000013250-013250-000</t>
  </si>
  <si>
    <t>512267592-00000000013254-013254-000</t>
  </si>
  <si>
    <t>512065202-00000000013259-013259-000</t>
  </si>
  <si>
    <t>513026484-00000000013263-013263-000</t>
  </si>
  <si>
    <t>513026484-00000000013264-013264-000</t>
  </si>
  <si>
    <t>512244146-00000000013342-013342-000</t>
  </si>
  <si>
    <t>512244146-00000000013343-013343-000</t>
  </si>
  <si>
    <t>512244146-00000000013344-013344-000</t>
  </si>
  <si>
    <t>512245812-00000000013353-013353-000</t>
  </si>
  <si>
    <t>512245812-00000000013354-013354-000</t>
  </si>
  <si>
    <t>512245812-00000000013355-013355-000</t>
  </si>
  <si>
    <t>512245812-00000000013356-013356-000</t>
  </si>
  <si>
    <t>512245812-00000000013357-013357-000</t>
  </si>
  <si>
    <t>קופת תגמולים ואישית לפיצויים</t>
  </si>
  <si>
    <t>אנליסט קופה קופת מרכזית לפיצויים מסלול כללי</t>
  </si>
  <si>
    <t>קופת מרכזית לפיצויים</t>
  </si>
  <si>
    <t>אקסלנס קופת מרכזית לפיצויים</t>
  </si>
  <si>
    <t>הלמן-אלדובי קופת מרכזית לפיצויים כללי</t>
  </si>
  <si>
    <t>אקסלנס קופת מרכזית לפיצויים עד 15% מניות</t>
  </si>
  <si>
    <t>כלל קופת מרכזית לפיצויים</t>
  </si>
  <si>
    <t>הלמן-אלדובי קופת מרכזית לפיצויים רב מסלולית</t>
  </si>
  <si>
    <t>מגדל-קופת מרכזית לפיצויים</t>
  </si>
  <si>
    <t>אקסלנס קופת מרכזית לפיצויים שקלי</t>
  </si>
  <si>
    <t>אקסלנס קופת מרכזית לפיצויים מחקה מדדי מניות</t>
  </si>
  <si>
    <t>אקסלנס קופת מרכזית לפיצויים צמוד מדד</t>
  </si>
  <si>
    <t>מבטחים קופת מרכזית לפיצויים</t>
  </si>
  <si>
    <t>ילין לפידות קופת מרכזית לפיצויים</t>
  </si>
  <si>
    <t>מנורה קופת מרכזית לפיצויים כללי</t>
  </si>
  <si>
    <t>מנורה קופת מרכזית לפיצויים עד 10% מניות</t>
  </si>
  <si>
    <t>לאומי קופה קופת מרכזית לפיצויים</t>
  </si>
  <si>
    <t>הלמן-אלדובי קופת מרכזית לפיצויים מסלול אג"ח</t>
  </si>
  <si>
    <t>מנורה קופת מרכזית לפיצויים ללא מניות</t>
  </si>
  <si>
    <t>אנליסט קופה קופת מרכזית לפיצויים מסלול  ממשלתי</t>
  </si>
  <si>
    <t>אנליסט קופה קופת מרכזית לפיצויים מסלול עד 10% במניות</t>
  </si>
  <si>
    <t>ילין לפידות קופת מרכזית לפיצויים כללי ב'</t>
  </si>
  <si>
    <t>אקסלנס קופת מרכזית לפיצויים מחקה מדדים</t>
  </si>
  <si>
    <t>אקסלנס קופת מרכזית לפיצויים מחקה מדדי אג"ח</t>
  </si>
  <si>
    <t>אקסלנס קופת מרכזית לפיצויים שקלי קצר</t>
  </si>
  <si>
    <t>אגח של מדינת ישראל</t>
  </si>
  <si>
    <t>מסלול</t>
  </si>
  <si>
    <t>שם קופה</t>
  </si>
  <si>
    <t>קידוד</t>
  </si>
  <si>
    <t xml:space="preserve"> פ.ר.ח השתלמות מסלול כללי </t>
  </si>
  <si>
    <t>פ.ר.ח. אג"ח ללא מניות</t>
  </si>
  <si>
    <t>510930670-00000000000420-1471-000</t>
  </si>
  <si>
    <t>עו"ס לבני 60 ומעלה</t>
  </si>
  <si>
    <t>520042573-00000000000159-7223-000</t>
  </si>
  <si>
    <t>עו"ס לבני 50 ומטה</t>
  </si>
  <si>
    <t>520042573-00000000000159-7221-000</t>
  </si>
  <si>
    <t>עו"ס לבני 50-60</t>
  </si>
  <si>
    <t>520042573-00000000000159-7222-000</t>
  </si>
  <si>
    <t>קופת גמל כלנית לבני 60 ומעלה</t>
  </si>
  <si>
    <t>512711409-00000000001479-7240-000</t>
  </si>
  <si>
    <t>קופת גמל כלנית לבני 50 ומטה</t>
  </si>
  <si>
    <t>512711409-00000000001479-7246-000</t>
  </si>
  <si>
    <t>קופת גמל כלנית לבני 50 עד 60</t>
  </si>
  <si>
    <t>512711409-00000000001479-7245-000</t>
  </si>
  <si>
    <t>הגומל גמל לבני 50 ומטה</t>
  </si>
  <si>
    <t>512711409-00000000000115-9924-000</t>
  </si>
  <si>
    <t>הגומל גמל לבני 60 ומעלה</t>
  </si>
  <si>
    <t>512711409-00000000000115-9926-000</t>
  </si>
  <si>
    <t>הגומל גמל לבני 50 עד 60</t>
  </si>
  <si>
    <t>512711409-00000000000115-9925-000</t>
  </si>
  <si>
    <t>קופת גמל גל לבני 50 ומטה</t>
  </si>
  <si>
    <t>512711409-00000000000637-7242-000</t>
  </si>
  <si>
    <t>קופת גמל גל לבני 50 עד 60</t>
  </si>
  <si>
    <t>512711409-00000000000637-7243-000</t>
  </si>
  <si>
    <t>קופת גמל גל לבני 60 ומעלה</t>
  </si>
  <si>
    <t>512711409-00000000000637-7244-000</t>
  </si>
  <si>
    <t>קרן השתלמות להנדסאים וטכנאים-מסלול מנייתי</t>
  </si>
  <si>
    <t>520028556-00000000000290-1318-000</t>
  </si>
  <si>
    <t>קרן השתלמות להנדסאים וטכנאים-מסלול אג"ח</t>
  </si>
  <si>
    <t>520028556-00000000000290-1384-00</t>
  </si>
  <si>
    <t>קופת גמל הנדסאים מסלול עד 50</t>
  </si>
  <si>
    <t>520042607-00000000000157-9953-000</t>
  </si>
  <si>
    <t>קופת גמל הנדסאים מסלול 60 ומעלה</t>
  </si>
  <si>
    <t>520042607-00000000000157-9955-000</t>
  </si>
  <si>
    <t>קרן השתלמות להנדסאים וטכנאים -מסלול כללי</t>
  </si>
  <si>
    <t>קופת גמל הנדסאים מסלול 50-60</t>
  </si>
  <si>
    <t>520042607-00000000000157-9954-000</t>
  </si>
  <si>
    <t>AT367</t>
  </si>
  <si>
    <t>AT53</t>
  </si>
  <si>
    <t>BT442</t>
  </si>
  <si>
    <t>BT62</t>
  </si>
  <si>
    <t>ZT202</t>
  </si>
  <si>
    <t>ZT208</t>
  </si>
  <si>
    <t>ZT209</t>
  </si>
  <si>
    <t>ZT215</t>
  </si>
  <si>
    <t>ZT309</t>
  </si>
  <si>
    <t>ZT310</t>
  </si>
  <si>
    <t>ZT311</t>
  </si>
  <si>
    <t>ZT315</t>
  </si>
  <si>
    <t>ZT316</t>
  </si>
  <si>
    <t>ZT322</t>
  </si>
  <si>
    <t>ZT323</t>
  </si>
  <si>
    <t>ZT428</t>
  </si>
  <si>
    <t>ZT304</t>
  </si>
  <si>
    <t>ZT501</t>
  </si>
  <si>
    <t>ZT502</t>
  </si>
  <si>
    <t>ZT508</t>
  </si>
  <si>
    <t>ZT509</t>
  </si>
  <si>
    <t>ZT515</t>
  </si>
  <si>
    <t>ZT516</t>
  </si>
  <si>
    <t>ZT522</t>
  </si>
  <si>
    <t>ZT523</t>
  </si>
  <si>
    <t>YT101</t>
  </si>
  <si>
    <t>YT103</t>
  </si>
  <si>
    <t>YT107</t>
  </si>
  <si>
    <t>YT108</t>
  </si>
  <si>
    <t>YT117</t>
  </si>
  <si>
    <t>YT111</t>
  </si>
  <si>
    <t>YT112</t>
  </si>
  <si>
    <t>YT114</t>
  </si>
  <si>
    <t>YT120</t>
  </si>
  <si>
    <t>WW312</t>
  </si>
  <si>
    <t>AT226</t>
  </si>
  <si>
    <t>AT715</t>
  </si>
  <si>
    <t>BT48</t>
  </si>
  <si>
    <t>WW501</t>
  </si>
  <si>
    <t>OT709</t>
  </si>
  <si>
    <t>KT709</t>
  </si>
  <si>
    <t>OT706</t>
  </si>
  <si>
    <t>KT706</t>
  </si>
  <si>
    <t>הרכב נכסים לחודש 02.2021</t>
  </si>
  <si>
    <t>תשואה מצטברת ברוטו מתחילת שנה עד ל- 02.2021</t>
  </si>
  <si>
    <t xml:space="preserve">סכום (הנתונים באלפי ₪) </t>
  </si>
  <si>
    <t>BF4</t>
  </si>
  <si>
    <t>AT24</t>
  </si>
  <si>
    <t>BT34</t>
  </si>
  <si>
    <t>BT67</t>
  </si>
  <si>
    <t>KT605</t>
  </si>
  <si>
    <t>HH508</t>
  </si>
  <si>
    <t>WW207</t>
  </si>
  <si>
    <t>WW216</t>
  </si>
  <si>
    <t>WW303</t>
  </si>
  <si>
    <t>WW310</t>
  </si>
  <si>
    <t>WW410</t>
  </si>
  <si>
    <t>WW503</t>
  </si>
  <si>
    <t>WW509</t>
  </si>
  <si>
    <t>WW403</t>
  </si>
  <si>
    <t>WW803</t>
  </si>
  <si>
    <t>WW809</t>
  </si>
  <si>
    <t>WW810</t>
  </si>
  <si>
    <t>XX303</t>
  </si>
  <si>
    <t>XX504</t>
  </si>
  <si>
    <t>XX804</t>
  </si>
  <si>
    <t>קופת תגמולים ואישית לפיצויים לעריית חיפה 50-60</t>
  </si>
  <si>
    <t>קופת תגמולים ואישית לפיצויים לעריית חיפה 60 ומעלה</t>
  </si>
  <si>
    <t>קופת תגמולים ואישית לפיצויים לעריית חיפה עד 50</t>
  </si>
  <si>
    <t>570005959-00000000000340-7219-000</t>
  </si>
  <si>
    <t>570005959-00000000000340-7220-000</t>
  </si>
  <si>
    <t>570005959-00000000000340-7218-000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</si>
</sst>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</font>
    <font>
      <b/>
      <sz val="10"/>
      <color rgb="FFFFFFFF"/>
      <name val="David"/>
      <family val="2"/>
    </font>
    <font>
      <b/>
      <sz val="10"/>
      <color rgb="FF0000FF"/>
      <name val="Arial"/>
      <family val="2"/>
    </font>
    <font>
      <b/>
      <sz val="10"/>
      <color rgb="FF0000FF"/>
      <name val="David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David"/>
      <family val="2"/>
    </font>
    <font>
      <sz val="10"/>
      <color theme="1"/>
      <name val="David"/>
      <family val="2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8"/>
      <name val="Tahoma"/>
      <family val="2"/>
    </font>
    <font>
      <b/>
      <sz val="16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right" vertical="center" wrapText="1" readingOrder="2"/>
    </xf>
    <xf numFmtId="0" fontId="2" fillId="2" borderId="2" xfId="0" applyFont="1" applyFill="1" applyBorder="1" applyAlignment="1">
      <alignment horizontal="right" vertical="center" wrapText="1" readingOrder="2"/>
    </xf>
    <xf numFmtId="0" fontId="4" fillId="3" borderId="3" xfId="0" applyFont="1" applyFill="1" applyBorder="1" applyAlignment="1">
      <alignment horizontal="right" vertical="center" wrapText="1" readingOrder="2"/>
    </xf>
    <xf numFmtId="0" fontId="7" fillId="3" borderId="3" xfId="0" applyFont="1" applyFill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 readingOrder="2"/>
    </xf>
    <xf numFmtId="0" fontId="7" fillId="4" borderId="3" xfId="0" applyFont="1" applyFill="1" applyBorder="1" applyAlignment="1">
      <alignment horizontal="right" vertical="center" wrapText="1" readingOrder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3" borderId="4" xfId="0" applyFont="1" applyFill="1" applyBorder="1" applyAlignment="1">
      <alignment horizontal="right" vertical="center" wrapText="1" readingOrder="1"/>
    </xf>
    <xf numFmtId="0" fontId="5" fillId="0" borderId="3" xfId="0" applyFont="1" applyBorder="1" applyAlignment="1">
      <alignment horizontal="right" vertical="center" wrapText="1" readingOrder="1"/>
    </xf>
    <xf numFmtId="0" fontId="6" fillId="3" borderId="4" xfId="0" applyFont="1" applyFill="1" applyBorder="1" applyAlignment="1">
      <alignment horizontal="right" vertical="center" wrapText="1" readingOrder="1"/>
    </xf>
    <xf numFmtId="0" fontId="3" fillId="3" borderId="3" xfId="0" applyFont="1" applyFill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right" vertical="center" wrapText="1" readingOrder="1"/>
    </xf>
    <xf numFmtId="0" fontId="7" fillId="0" borderId="3" xfId="0" applyFont="1" applyBorder="1" applyAlignment="1">
      <alignment horizontal="right" vertical="center" wrapText="1" readingOrder="2"/>
    </xf>
    <xf numFmtId="2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3" fontId="0" fillId="0" borderId="0" xfId="2" applyFont="1"/>
    <xf numFmtId="0" fontId="0" fillId="0" borderId="5" xfId="0" applyBorder="1"/>
    <xf numFmtId="0" fontId="11" fillId="0" borderId="5" xfId="0" applyFont="1" applyFill="1" applyBorder="1"/>
    <xf numFmtId="0" fontId="11" fillId="0" borderId="5" xfId="0" applyFont="1" applyFill="1" applyBorder="1" applyAlignment="1">
      <alignment wrapText="1"/>
    </xf>
    <xf numFmtId="0" fontId="11" fillId="0" borderId="5" xfId="0" applyFont="1" applyFill="1" applyBorder="1" applyAlignment="1"/>
    <xf numFmtId="43" fontId="0" fillId="0" borderId="0" xfId="0" applyNumberFormat="1"/>
    <xf numFmtId="4" fontId="12" fillId="0" borderId="0" xfId="0" applyNumberFormat="1" applyFont="1" applyFill="1" applyAlignment="1">
      <alignment horizontal="right"/>
    </xf>
    <xf numFmtId="0" fontId="0" fillId="6" borderId="0" xfId="0" applyFill="1"/>
    <xf numFmtId="0" fontId="0" fillId="6" borderId="5" xfId="0" applyFill="1" applyBorder="1"/>
    <xf numFmtId="0" fontId="0" fillId="7" borderId="0" xfId="0" applyFill="1"/>
    <xf numFmtId="49" fontId="0" fillId="7" borderId="0" xfId="0" applyNumberFormat="1" applyFill="1"/>
    <xf numFmtId="49" fontId="0" fillId="7" borderId="0" xfId="0" applyNumberFormat="1" applyFill="1" applyAlignment="1">
      <alignment wrapText="1"/>
    </xf>
    <xf numFmtId="0" fontId="0" fillId="0" borderId="0" xfId="0" applyNumberFormat="1"/>
    <xf numFmtId="0" fontId="0" fillId="6" borderId="0" xfId="0" applyFill="1" applyBorder="1"/>
    <xf numFmtId="0" fontId="13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0" fillId="5" borderId="5" xfId="0" applyFont="1" applyFill="1" applyBorder="1" applyAlignment="1">
      <alignment horizontal="right" vertical="center" wrapText="1"/>
    </xf>
    <xf numFmtId="10" fontId="0" fillId="6" borderId="5" xfId="3" applyNumberFormat="1" applyFont="1" applyFill="1" applyBorder="1"/>
    <xf numFmtId="0" fontId="14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43" fontId="16" fillId="0" borderId="0" xfId="2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0" fontId="0" fillId="6" borderId="0" xfId="3" applyNumberFormat="1" applyFont="1" applyFill="1" applyBorder="1"/>
    <xf numFmtId="164" fontId="0" fillId="6" borderId="5" xfId="2" applyNumberFormat="1" applyFont="1" applyFill="1" applyBorder="1"/>
    <xf numFmtId="0" fontId="0" fillId="6" borderId="0" xfId="0" applyFill="1" applyBorder="1" applyAlignment="1"/>
    <xf numFmtId="0" fontId="0" fillId="0" borderId="0" xfId="0" applyBorder="1" applyAlignment="1">
      <alignment wrapText="1"/>
    </xf>
    <xf numFmtId="10" fontId="0" fillId="6" borderId="6" xfId="3" applyNumberFormat="1" applyFont="1" applyFill="1" applyBorder="1"/>
    <xf numFmtId="164" fontId="0" fillId="6" borderId="7" xfId="2" applyNumberFormat="1" applyFont="1" applyFill="1" applyBorder="1"/>
  </cellXfs>
  <cellStyles count="4">
    <cellStyle name="Comma" xfId="2" builtinId="3"/>
    <cellStyle name="Normal" xfId="0" builtinId="0"/>
    <cellStyle name="Normal 3" xfId="1"/>
    <cellStyle name="Percent" xfId="3" builtinId="5"/>
  </cellStyles>
  <dxfs count="0"/>
  <tableStyles count="0" defaultTableStyle="TableStyleMedium2" defaultPivotStyle="PivotStyleLight16"/>
  <colors>
    <mruColors>
      <color rgb="FF0033CC"/>
      <color rgb="FF800000"/>
      <color rgb="FFCC0000"/>
      <color rgb="FF669900"/>
      <color rgb="FF0000CC"/>
      <color rgb="FF0066CC"/>
      <color rgb="FF990033"/>
      <color rgb="FF339933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B39A-4A7E-A563-2C578D78F6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39A-4A7E-A563-2C578D78F6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B39A-4A7E-A563-2C578D78F6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39A-4A7E-A563-2C578D78F6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B39A-4A7E-A563-2C578D78F6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39A-4A7E-A563-2C578D78F690}"/>
              </c:ext>
            </c:extLst>
          </c:dPt>
          <c:dLbls>
            <c:dLbl>
              <c:idx val="0"/>
              <c:layout>
                <c:manualLayout>
                  <c:x val="-0.2744455380577428"/>
                  <c:y val="3.7033027121609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9A-4A7E-A563-2C578D78F690}"/>
                </c:ext>
              </c:extLst>
            </c:dLbl>
            <c:dLbl>
              <c:idx val="1"/>
              <c:layout>
                <c:manualLayout>
                  <c:x val="0.15656824146981627"/>
                  <c:y val="3.7033027121609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9A-4A7E-A563-2C578D78F690}"/>
                </c:ext>
              </c:extLst>
            </c:dLbl>
            <c:dLbl>
              <c:idx val="2"/>
              <c:layout>
                <c:manualLayout>
                  <c:x val="-4.1666666666666664E-2"/>
                  <c:y val="-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9A-4A7E-A563-2C578D78F690}"/>
                </c:ext>
              </c:extLst>
            </c:dLbl>
            <c:dLbl>
              <c:idx val="3"/>
              <c:layout>
                <c:manualLayout>
                  <c:x val="-0.22777777777777783"/>
                  <c:y val="0.287037037037037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9A-4A7E-A563-2C578D78F690}"/>
                </c:ext>
              </c:extLst>
            </c:dLbl>
            <c:dLbl>
              <c:idx val="4"/>
              <c:layout>
                <c:manualLayout>
                  <c:x val="0.30277777777777776"/>
                  <c:y val="0.231481481481481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9A-4A7E-A563-2C578D78F690}"/>
                </c:ext>
              </c:extLst>
            </c:dLbl>
            <c:dLbl>
              <c:idx val="5"/>
              <c:layout>
                <c:manualLayout>
                  <c:x val="4.1666666666666616E-2"/>
                  <c:y val="0.254629629629629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9A-4A7E-A563-2C578D78F69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'7218'!$E$9:$J$9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של מדינת ישראל</c:v>
                </c:pt>
              </c:strCache>
            </c:strRef>
          </c:cat>
          <c:val>
            <c:numRef>
              <c:f>'7218'!$E$10:$J$10</c:f>
              <c:numCache>
                <c:formatCode>_ * #,##0_ ;_ * \-#,##0_ ;_ * "-"??_ ;_ @_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A-4A7E-A563-2C578D78F69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B39A-4A7E-A563-2C578D78F6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39A-4A7E-A563-2C578D78F6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B39A-4A7E-A563-2C578D78F6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B39A-4A7E-A563-2C578D78F6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B39A-4A7E-A563-2C578D78F6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B39A-4A7E-A563-2C578D78F69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B39A-4A7E-A563-2C578D78F69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39A-4A7E-A563-2C578D78F69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B39A-4A7E-A563-2C578D78F69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39A-4A7E-A563-2C578D78F69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B39A-4A7E-A563-2C578D78F69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B39A-4A7E-A563-2C578D78F69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'7218'!$E$9:$J$9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של מדינת ישראל</c:v>
                </c:pt>
              </c:strCache>
            </c:strRef>
          </c:cat>
          <c:val>
            <c:numRef>
              <c:f>'7218'!$E$11:$J$11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A-4A7E-A563-2C578D78F6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FE0D-40CD-BE74-12A46B7BD9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E0D-40CD-BE74-12A46B7BD9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FE0D-40CD-BE74-12A46B7BD9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E0D-40CD-BE74-12A46B7BD9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FE0D-40CD-BE74-12A46B7BD90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E0D-40CD-BE74-12A46B7BD909}"/>
              </c:ext>
            </c:extLst>
          </c:dPt>
          <c:dLbls>
            <c:dLbl>
              <c:idx val="0"/>
              <c:layout>
                <c:manualLayout>
                  <c:x val="-0.18833449256342955"/>
                  <c:y val="9.25543161271505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0D-40CD-BE74-12A46B7BD909}"/>
                </c:ext>
              </c:extLst>
            </c:dLbl>
            <c:dLbl>
              <c:idx val="1"/>
              <c:layout>
                <c:manualLayout>
                  <c:x val="0.1037904636920384"/>
                  <c:y val="-4.63363954505687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0D-40CD-BE74-12A46B7BD909}"/>
                </c:ext>
              </c:extLst>
            </c:dLbl>
            <c:dLbl>
              <c:idx val="2"/>
              <c:layout>
                <c:manualLayout>
                  <c:x val="0.22777777777777777"/>
                  <c:y val="0.300925925925925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0D-40CD-BE74-12A46B7BD909}"/>
                </c:ext>
              </c:extLst>
            </c:dLbl>
            <c:dLbl>
              <c:idx val="3"/>
              <c:layout>
                <c:manualLayout>
                  <c:x val="0.15"/>
                  <c:y val="0.537037037037037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0D-40CD-BE74-12A46B7BD909}"/>
                </c:ext>
              </c:extLst>
            </c:dLbl>
            <c:dLbl>
              <c:idx val="4"/>
              <c:layout>
                <c:manualLayout>
                  <c:x val="-8.3333333333333384E-2"/>
                  <c:y val="0.476851851851851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0D-40CD-BE74-12A46B7BD909}"/>
                </c:ext>
              </c:extLst>
            </c:dLbl>
            <c:dLbl>
              <c:idx val="5"/>
              <c:layout>
                <c:manualLayout>
                  <c:x val="-0.2388888888888889"/>
                  <c:y val="0.337962962962962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0D-40CD-BE74-12A46B7BD90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'7220'!$E$9:$J$9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של מדינת ישראל</c:v>
                </c:pt>
              </c:strCache>
            </c:strRef>
          </c:cat>
          <c:val>
            <c:numRef>
              <c:f>'7220'!$E$10:$J$10</c:f>
              <c:numCache>
                <c:formatCode>_ * #,##0_ ;_ * \-#,##0_ ;_ * "-"??_ ;_ @_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D-40CD-BE74-12A46B7BD90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FE0D-40CD-BE74-12A46B7BD9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E0D-40CD-BE74-12A46B7BD9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FE0D-40CD-BE74-12A46B7BD9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E0D-40CD-BE74-12A46B7BD9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FE0D-40CD-BE74-12A46B7BD90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FE0D-40CD-BE74-12A46B7BD90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FE0D-40CD-BE74-12A46B7BD90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E0D-40CD-BE74-12A46B7BD90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FE0D-40CD-BE74-12A46B7BD90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E0D-40CD-BE74-12A46B7BD90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FE0D-40CD-BE74-12A46B7BD90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FE0D-40CD-BE74-12A46B7BD90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'7220'!$E$9:$J$9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של מדינת ישראל</c:v>
                </c:pt>
              </c:strCache>
            </c:strRef>
          </c:cat>
          <c:val>
            <c:numRef>
              <c:f>'7220'!$E$11:$J$11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D-40CD-BE74-12A46B7BD90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7DD4-4367-90EE-FA04F4A561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DD4-4367-90EE-FA04F4A561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7DD4-4367-90EE-FA04F4A561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DD4-4367-90EE-FA04F4A561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7DD4-4367-90EE-FA04F4A561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DD4-4367-90EE-FA04F4A561BC}"/>
              </c:ext>
            </c:extLst>
          </c:dPt>
          <c:dLbls>
            <c:dLbl>
              <c:idx val="0"/>
              <c:layout>
                <c:manualLayout>
                  <c:x val="-0.33281152668416442"/>
                  <c:y val="7.46117672790898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D4-4367-90EE-FA04F4A561BC}"/>
                </c:ext>
              </c:extLst>
            </c:dLbl>
            <c:dLbl>
              <c:idx val="1"/>
              <c:layout>
                <c:manualLayout>
                  <c:x val="-0.17572239720034988"/>
                  <c:y val="-4.75493948673082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D4-4367-90EE-FA04F4A561B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7DD4-4367-90EE-FA04F4A561B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DD4-4367-90EE-FA04F4A561B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7DD4-4367-90EE-FA04F4A561B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7DD4-4367-90EE-FA04F4A561B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של מדינת ישראל</c:v>
                </c:pt>
              </c:strCache>
            </c:strRef>
          </c:cat>
          <c:val>
            <c:numRef>
              <c:f>'7219'!$E$10:$J$10</c:f>
              <c:numCache>
                <c:formatCode>_ * #,##0_ ;_ * \-#,##0_ ;_ * "-"??_ ;_ @_ </c:formatCode>
                <c:ptCount val="6"/>
                <c:pt idx="0">
                  <c:v>16005.889999999996</c:v>
                </c:pt>
                <c:pt idx="1">
                  <c:v>5919.2180000000008</c:v>
                </c:pt>
                <c:pt idx="2">
                  <c:v>5990.0119999999997</c:v>
                </c:pt>
                <c:pt idx="3">
                  <c:v>106412.64099999999</c:v>
                </c:pt>
                <c:pt idx="4">
                  <c:v>55703.98599999999</c:v>
                </c:pt>
                <c:pt idx="5">
                  <c:v>71921.111000000004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4-4367-90EE-FA04F4A561B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7DD4-4367-90EE-FA04F4A561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DD4-4367-90EE-FA04F4A561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7DD4-4367-90EE-FA04F4A561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7DD4-4367-90EE-FA04F4A561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7DD4-4367-90EE-FA04F4A561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7DD4-4367-90EE-FA04F4A561B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7DD4-4367-90EE-FA04F4A561B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DD4-4367-90EE-FA04F4A561B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7DD4-4367-90EE-FA04F4A561B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DD4-4367-90EE-FA04F4A561B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7DD4-4367-90EE-FA04F4A561B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7DD4-4367-90EE-FA04F4A561B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של מדינת ישראל</c:v>
                </c:pt>
              </c:strCache>
            </c:strRef>
          </c:cat>
          <c:val>
            <c:numRef>
              <c:f>'7219'!$E$11:$J$11</c:f>
              <c:numCache>
                <c:formatCode>0.00%</c:formatCode>
                <c:ptCount val="6"/>
                <c:pt idx="0">
                  <c:v>6.1102178333204936E-2</c:v>
                </c:pt>
                <c:pt idx="1">
                  <c:v>2.2596501277287098E-2</c:v>
                </c:pt>
                <c:pt idx="2">
                  <c:v>2.2866756015569121E-2</c:v>
                </c:pt>
                <c:pt idx="3">
                  <c:v>0.40622821769294404</c:v>
                </c:pt>
                <c:pt idx="4">
                  <c:v>0.21264889902669276</c:v>
                </c:pt>
                <c:pt idx="5">
                  <c:v>0.27455746292422534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4-4367-90EE-FA04F4A561B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458788</xdr:colOff>
      <xdr:row>16</xdr:row>
      <xdr:rowOff>142875</xdr:rowOff>
    </xdr:from>
    <xdr:to>
      <xdr:col>8</xdr:col>
      <xdr:colOff>163513</xdr:colOff>
      <xdr:row>31</xdr:row>
      <xdr:rowOff>171450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458788</xdr:colOff>
      <xdr:row>16</xdr:row>
      <xdr:rowOff>142875</xdr:rowOff>
    </xdr:from>
    <xdr:to>
      <xdr:col>8</xdr:col>
      <xdr:colOff>163513</xdr:colOff>
      <xdr:row>31</xdr:row>
      <xdr:rowOff>171450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458788</xdr:colOff>
      <xdr:row>17</xdr:row>
      <xdr:rowOff>152400</xdr:rowOff>
    </xdr:from>
    <xdr:to>
      <xdr:col>7</xdr:col>
      <xdr:colOff>458788</xdr:colOff>
      <xdr:row>33</xdr:row>
      <xdr:rowOff>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rightToLeft="1" tabSelected="1" workbookViewId="0">
      <selection activeCell="C20" sqref="C20"/>
    </sheetView>
  </sheetViews>
  <sheetFormatPr defaultRowHeight="14.25" x14ac:dyDescent="0.2"/>
  <cols>
    <col min="1" max="1" width="4.875" bestFit="1" customWidth="1"/>
    <col min="3" max="3" width="18.25" customWidth="1"/>
    <col min="4" max="4" width="10.5" customWidth="1"/>
    <col min="5" max="5" width="7.875" bestFit="1" customWidth="1"/>
    <col min="6" max="6" width="10.75" customWidth="1"/>
    <col min="7" max="7" width="27.875" customWidth="1"/>
    <col min="8" max="8" width="6.875" bestFit="1" customWidth="1"/>
    <col min="9" max="9" width="12.125" bestFit="1" customWidth="1"/>
    <col min="10" max="10" width="11.5" customWidth="1"/>
    <col min="11" max="11" width="23" bestFit="1" customWidth="1"/>
    <col min="12" max="12" width="17.5" customWidth="1"/>
    <col min="13" max="13" width="14.875" bestFit="1" customWidth="1"/>
    <col min="14" max="14" width="16.375" bestFit="1" customWidth="1"/>
  </cols>
  <sheetData>
    <row r="1" spans="1:24" x14ac:dyDescent="0.2">
      <c r="A1" s="24">
        <v>7218</v>
      </c>
      <c r="B1" s="24"/>
      <c r="C1" s="24"/>
      <c r="D1" s="24"/>
      <c r="E1" s="24"/>
      <c r="F1" s="24"/>
      <c r="G1" s="24"/>
      <c r="H1" s="24"/>
      <c r="I1" s="24"/>
      <c r="J1" s="32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20.25" x14ac:dyDescent="0.3">
      <c r="A2" s="24"/>
      <c r="B2" s="24"/>
      <c r="C2" s="24"/>
      <c r="D2" s="24"/>
      <c r="E2" s="24"/>
      <c r="F2" s="24"/>
      <c r="G2" s="31" t="s">
        <v>2582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x14ac:dyDescent="0.2">
      <c r="A3" s="24"/>
      <c r="B3" s="24"/>
      <c r="C3" s="24"/>
      <c r="D3" s="24"/>
      <c r="E3" s="24"/>
      <c r="F3" s="24"/>
      <c r="G3" s="32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x14ac:dyDescent="0.2">
      <c r="A4" s="24"/>
      <c r="B4" s="24"/>
      <c r="C4" s="24"/>
      <c r="D4" s="24"/>
      <c r="E4" s="24"/>
      <c r="F4" s="24"/>
      <c r="G4" s="32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ht="16.5" x14ac:dyDescent="0.25">
      <c r="A5" s="24"/>
      <c r="B5" s="24"/>
      <c r="C5" s="24"/>
      <c r="D5" s="24"/>
      <c r="E5" s="24"/>
      <c r="F5" s="24"/>
      <c r="G5" s="36" t="s">
        <v>2607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x14ac:dyDescent="0.2">
      <c r="A6" s="24"/>
      <c r="B6" s="24"/>
      <c r="C6" s="24"/>
      <c r="D6" s="24"/>
      <c r="E6" s="24"/>
      <c r="F6" s="24"/>
      <c r="G6" s="3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ht="15" x14ac:dyDescent="0.2">
      <c r="A7" s="24"/>
      <c r="B7" s="24"/>
      <c r="C7" s="24"/>
      <c r="D7" s="24"/>
      <c r="E7" s="24"/>
      <c r="F7" s="24"/>
      <c r="G7" s="35" t="s">
        <v>2610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spans="1:24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ht="60" x14ac:dyDescent="0.2">
      <c r="A9" s="24"/>
      <c r="B9" s="24"/>
      <c r="C9" s="33" t="s">
        <v>968</v>
      </c>
      <c r="D9" s="33" t="s">
        <v>971</v>
      </c>
      <c r="E9" s="33" t="s">
        <v>44</v>
      </c>
      <c r="F9" s="33" t="s">
        <v>766</v>
      </c>
      <c r="G9" s="33" t="s">
        <v>972</v>
      </c>
      <c r="H9" s="33" t="s">
        <v>969</v>
      </c>
      <c r="I9" s="33" t="s">
        <v>973</v>
      </c>
      <c r="J9" s="33" t="s">
        <v>2497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x14ac:dyDescent="0.2">
      <c r="A10" s="24"/>
      <c r="B10" s="24"/>
      <c r="C10" s="25" t="s">
        <v>2584</v>
      </c>
      <c r="D10" s="41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x14ac:dyDescent="0.2">
      <c r="A11" s="24"/>
      <c r="B11" s="24"/>
      <c r="C11" s="25" t="s">
        <v>974</v>
      </c>
      <c r="D11" s="4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x14ac:dyDescent="0.2">
      <c r="A12" s="24"/>
      <c r="B12" s="24"/>
      <c r="E12" s="30"/>
      <c r="F12" s="30"/>
      <c r="G12" s="30"/>
      <c r="H12" s="30"/>
      <c r="I12" s="30"/>
      <c r="J12" s="30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x14ac:dyDescent="0.2">
      <c r="A14" s="24"/>
      <c r="B14" s="24"/>
      <c r="C14" s="24"/>
      <c r="D14" s="24"/>
      <c r="F14" s="42" t="s">
        <v>2583</v>
      </c>
      <c r="G14" s="43"/>
      <c r="H14" s="40">
        <v>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4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24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rightToLeft="1" workbookViewId="0">
      <selection activeCell="C21" sqref="C21"/>
    </sheetView>
  </sheetViews>
  <sheetFormatPr defaultRowHeight="14.25" x14ac:dyDescent="0.2"/>
  <cols>
    <col min="1" max="1" width="4.875" bestFit="1" customWidth="1"/>
    <col min="3" max="3" width="18.25" customWidth="1"/>
    <col min="4" max="4" width="10.5" customWidth="1"/>
    <col min="5" max="5" width="7.875" bestFit="1" customWidth="1"/>
    <col min="6" max="6" width="10.75" customWidth="1"/>
    <col min="7" max="7" width="27.875" customWidth="1"/>
    <col min="8" max="8" width="6.875" bestFit="1" customWidth="1"/>
    <col min="9" max="9" width="12.125" bestFit="1" customWidth="1"/>
    <col min="10" max="10" width="11.5" customWidth="1"/>
    <col min="11" max="11" width="23" bestFit="1" customWidth="1"/>
    <col min="12" max="12" width="17.5" customWidth="1"/>
    <col min="13" max="13" width="14.875" bestFit="1" customWidth="1"/>
    <col min="14" max="14" width="16.375" bestFit="1" customWidth="1"/>
  </cols>
  <sheetData>
    <row r="1" spans="1:24" x14ac:dyDescent="0.2">
      <c r="A1" s="24">
        <v>7220</v>
      </c>
      <c r="B1" s="24"/>
      <c r="C1" s="24"/>
      <c r="D1" s="24"/>
      <c r="E1" s="24"/>
      <c r="F1" s="24"/>
      <c r="G1" s="24"/>
      <c r="H1" s="24"/>
      <c r="I1" s="24"/>
      <c r="J1" s="32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20.25" x14ac:dyDescent="0.3">
      <c r="A2" s="24"/>
      <c r="B2" s="24"/>
      <c r="C2" s="24"/>
      <c r="D2" s="24"/>
      <c r="E2" s="24"/>
      <c r="F2" s="24"/>
      <c r="G2" s="31" t="s">
        <v>2582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x14ac:dyDescent="0.2">
      <c r="A3" s="24"/>
      <c r="B3" s="24"/>
      <c r="C3" s="24"/>
      <c r="D3" s="24"/>
      <c r="E3" s="24"/>
      <c r="F3" s="24"/>
      <c r="G3" s="32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x14ac:dyDescent="0.2">
      <c r="A4" s="24"/>
      <c r="B4" s="24"/>
      <c r="C4" s="24"/>
      <c r="D4" s="24"/>
      <c r="E4" s="24"/>
      <c r="F4" s="24"/>
      <c r="G4" s="32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ht="16.5" x14ac:dyDescent="0.25">
      <c r="A5" s="24"/>
      <c r="B5" s="24"/>
      <c r="C5" s="24"/>
      <c r="D5" s="24"/>
      <c r="E5" s="24"/>
      <c r="F5" s="24"/>
      <c r="G5" s="36" t="s">
        <v>2606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x14ac:dyDescent="0.2">
      <c r="A6" s="24"/>
      <c r="B6" s="24"/>
      <c r="C6" s="24"/>
      <c r="D6" s="24"/>
      <c r="E6" s="24"/>
      <c r="F6" s="24"/>
      <c r="G6" s="3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ht="15" x14ac:dyDescent="0.2">
      <c r="A7" s="24"/>
      <c r="B7" s="24"/>
      <c r="C7" s="24"/>
      <c r="D7" s="24"/>
      <c r="E7" s="24"/>
      <c r="F7" s="24"/>
      <c r="G7" s="35" t="s">
        <v>2609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spans="1:24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ht="60" x14ac:dyDescent="0.2">
      <c r="A9" s="24"/>
      <c r="B9" s="24"/>
      <c r="C9" s="33" t="s">
        <v>968</v>
      </c>
      <c r="D9" s="33" t="s">
        <v>971</v>
      </c>
      <c r="E9" s="33" t="s">
        <v>44</v>
      </c>
      <c r="F9" s="33" t="s">
        <v>766</v>
      </c>
      <c r="G9" s="33" t="s">
        <v>972</v>
      </c>
      <c r="H9" s="33" t="s">
        <v>969</v>
      </c>
      <c r="I9" s="33" t="s">
        <v>973</v>
      </c>
      <c r="J9" s="33" t="s">
        <v>2497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x14ac:dyDescent="0.2">
      <c r="A10" s="24"/>
      <c r="B10" s="24"/>
      <c r="C10" s="25" t="s">
        <v>2584</v>
      </c>
      <c r="D10" s="41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x14ac:dyDescent="0.2">
      <c r="A11" s="24"/>
      <c r="B11" s="24"/>
      <c r="C11" s="25" t="s">
        <v>974</v>
      </c>
      <c r="D11" s="4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x14ac:dyDescent="0.2">
      <c r="A12" s="24"/>
      <c r="B12" s="24"/>
      <c r="E12" s="30"/>
      <c r="F12" s="30"/>
      <c r="G12" s="30"/>
      <c r="H12" s="30"/>
      <c r="I12" s="30"/>
      <c r="J12" s="30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x14ac:dyDescent="0.2">
      <c r="A14" s="24"/>
      <c r="B14" s="24"/>
      <c r="C14" s="24"/>
      <c r="D14" s="24"/>
      <c r="F14" s="42" t="s">
        <v>2583</v>
      </c>
      <c r="G14" s="43"/>
      <c r="H14" s="40">
        <v>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4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24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rightToLeft="1" workbookViewId="0">
      <selection activeCell="G7" sqref="G7"/>
    </sheetView>
  </sheetViews>
  <sheetFormatPr defaultRowHeight="14.25" x14ac:dyDescent="0.2"/>
  <cols>
    <col min="1" max="1" width="4.875" bestFit="1" customWidth="1"/>
    <col min="3" max="3" width="18.25" customWidth="1"/>
    <col min="4" max="4" width="10.5" customWidth="1"/>
    <col min="5" max="5" width="10.875" bestFit="1" customWidth="1"/>
    <col min="6" max="6" width="10.75" customWidth="1"/>
    <col min="7" max="7" width="27.875" customWidth="1"/>
    <col min="8" max="8" width="11.875" bestFit="1" customWidth="1"/>
    <col min="9" max="9" width="12.25" bestFit="1" customWidth="1"/>
    <col min="10" max="10" width="11.5" customWidth="1"/>
    <col min="11" max="11" width="23" bestFit="1" customWidth="1"/>
    <col min="12" max="12" width="17.5" customWidth="1"/>
    <col min="13" max="13" width="14.875" bestFit="1" customWidth="1"/>
    <col min="14" max="14" width="16.375" bestFit="1" customWidth="1"/>
  </cols>
  <sheetData>
    <row r="1" spans="1:24" x14ac:dyDescent="0.2">
      <c r="A1" s="24">
        <v>7219</v>
      </c>
      <c r="B1" s="24"/>
      <c r="C1" s="24"/>
      <c r="D1" s="24"/>
      <c r="E1" s="24"/>
      <c r="F1" s="24"/>
      <c r="G1" s="24"/>
      <c r="H1" s="24"/>
      <c r="I1" s="24"/>
      <c r="J1" s="32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20.25" x14ac:dyDescent="0.3">
      <c r="A2" s="24"/>
      <c r="B2" s="24"/>
      <c r="C2" s="24"/>
      <c r="D2" s="24"/>
      <c r="E2" s="24"/>
      <c r="F2" s="24"/>
      <c r="G2" s="31" t="s">
        <v>2582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x14ac:dyDescent="0.2">
      <c r="A3" s="24"/>
      <c r="B3" s="24"/>
      <c r="C3" s="24"/>
      <c r="D3" s="24"/>
      <c r="E3" s="24"/>
      <c r="F3" s="24"/>
      <c r="G3" s="32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x14ac:dyDescent="0.2">
      <c r="A4" s="24"/>
      <c r="B4" s="24"/>
      <c r="C4" s="24"/>
      <c r="D4" s="24"/>
      <c r="E4" s="24"/>
      <c r="F4" s="24"/>
      <c r="G4" s="32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ht="16.5" x14ac:dyDescent="0.25">
      <c r="A5" s="24"/>
      <c r="B5" s="24"/>
      <c r="C5" s="24"/>
      <c r="D5" s="24"/>
      <c r="E5" s="24"/>
      <c r="F5" s="24"/>
      <c r="G5" s="36" t="s">
        <v>2605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x14ac:dyDescent="0.2">
      <c r="A6" s="24"/>
      <c r="B6" s="24"/>
      <c r="C6" s="24"/>
      <c r="D6" s="24"/>
      <c r="E6" s="24"/>
      <c r="F6" s="24"/>
      <c r="G6" s="3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ht="15" x14ac:dyDescent="0.2">
      <c r="A7" s="24"/>
      <c r="B7" s="24"/>
      <c r="C7" s="24"/>
      <c r="D7" s="24"/>
      <c r="E7" s="24"/>
      <c r="F7" s="24"/>
      <c r="G7" s="35" t="s">
        <v>2608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spans="1:24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ht="30" x14ac:dyDescent="0.2">
      <c r="A9" s="24"/>
      <c r="B9" s="24"/>
      <c r="C9" s="33" t="s">
        <v>968</v>
      </c>
      <c r="D9" s="33" t="s">
        <v>971</v>
      </c>
      <c r="E9" s="33" t="s">
        <v>44</v>
      </c>
      <c r="F9" s="33" t="s">
        <v>766</v>
      </c>
      <c r="G9" s="33" t="s">
        <v>972</v>
      </c>
      <c r="H9" s="33" t="s">
        <v>969</v>
      </c>
      <c r="I9" s="33" t="s">
        <v>973</v>
      </c>
      <c r="J9" s="33" t="s">
        <v>2497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x14ac:dyDescent="0.2">
      <c r="A10" s="24"/>
      <c r="B10" s="24"/>
      <c r="C10" s="25" t="s">
        <v>2584</v>
      </c>
      <c r="D10" s="41">
        <v>261952.85399999999</v>
      </c>
      <c r="E10" s="45">
        <v>16005.889999999996</v>
      </c>
      <c r="F10" s="45">
        <v>5919.2180000000008</v>
      </c>
      <c r="G10" s="45">
        <v>5990.0119999999997</v>
      </c>
      <c r="H10" s="45">
        <v>106412.64099999999</v>
      </c>
      <c r="I10" s="45">
        <v>55703.98599999999</v>
      </c>
      <c r="J10" s="45">
        <v>71921.111000000004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x14ac:dyDescent="0.2">
      <c r="A11" s="24"/>
      <c r="B11" s="24"/>
      <c r="C11" s="25" t="s">
        <v>974</v>
      </c>
      <c r="D11" s="44">
        <v>1</v>
      </c>
      <c r="E11" s="34">
        <v>6.1102178333204936E-2</v>
      </c>
      <c r="F11" s="34">
        <v>2.2596501277287098E-2</v>
      </c>
      <c r="G11" s="34">
        <v>2.2866756015569121E-2</v>
      </c>
      <c r="H11" s="34">
        <v>0.40622821769294404</v>
      </c>
      <c r="I11" s="34">
        <v>0.21264889902669276</v>
      </c>
      <c r="J11" s="34">
        <v>0.27455746292422534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x14ac:dyDescent="0.2">
      <c r="A12" s="24"/>
      <c r="B12" s="24"/>
      <c r="E12" s="30"/>
      <c r="F12" s="30"/>
      <c r="G12" s="30"/>
      <c r="H12" s="30"/>
      <c r="I12" s="30"/>
      <c r="J12" s="30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x14ac:dyDescent="0.2">
      <c r="A14" s="24"/>
      <c r="B14" s="24"/>
      <c r="C14" s="24"/>
      <c r="D14" s="24"/>
      <c r="F14" s="42" t="s">
        <v>2583</v>
      </c>
      <c r="G14" s="43"/>
      <c r="H14" s="40">
        <v>1.6632499999999998E-2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4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24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J346"/>
  <sheetViews>
    <sheetView rightToLeft="1" workbookViewId="0">
      <selection activeCell="D2" sqref="D2:D346"/>
    </sheetView>
  </sheetViews>
  <sheetFormatPr defaultRowHeight="14.25" x14ac:dyDescent="0.2"/>
  <cols>
    <col min="1" max="1" width="14.875" bestFit="1" customWidth="1"/>
    <col min="2" max="2" width="12.625" customWidth="1"/>
    <col min="3" max="3" width="17.125" style="17" customWidth="1"/>
    <col min="4" max="4" width="74.25" bestFit="1" customWidth="1"/>
    <col min="5" max="5" width="20.75" bestFit="1" customWidth="1"/>
    <col min="6" max="6" width="24.75" bestFit="1" customWidth="1"/>
    <col min="7" max="7" width="14.875" bestFit="1" customWidth="1"/>
    <col min="8" max="8" width="21.125" bestFit="1" customWidth="1"/>
  </cols>
  <sheetData>
    <row r="1" spans="1:10" x14ac:dyDescent="0.2">
      <c r="A1" t="s">
        <v>970</v>
      </c>
    </row>
    <row r="2" spans="1:10" x14ac:dyDescent="0.2">
      <c r="A2">
        <v>7219</v>
      </c>
      <c r="B2" t="s">
        <v>112</v>
      </c>
      <c r="C2" s="17">
        <v>117.571</v>
      </c>
      <c r="D2" t="e">
        <v>#N/A</v>
      </c>
      <c r="J2" s="7"/>
    </row>
    <row r="3" spans="1:10" x14ac:dyDescent="0.2">
      <c r="A3">
        <v>7219</v>
      </c>
      <c r="B3" t="s">
        <v>119</v>
      </c>
      <c r="C3" s="17">
        <v>1.411</v>
      </c>
      <c r="D3" t="e">
        <v>#N/A</v>
      </c>
      <c r="J3" s="7"/>
    </row>
    <row r="4" spans="1:10" x14ac:dyDescent="0.2">
      <c r="A4">
        <v>7219</v>
      </c>
      <c r="B4" t="s">
        <v>113</v>
      </c>
      <c r="C4" s="17">
        <v>101804.93</v>
      </c>
      <c r="D4" t="e">
        <v>#N/A</v>
      </c>
      <c r="J4" s="7"/>
    </row>
    <row r="5" spans="1:10" x14ac:dyDescent="0.2">
      <c r="A5">
        <v>7219</v>
      </c>
      <c r="B5" t="s">
        <v>114</v>
      </c>
      <c r="C5" s="17">
        <v>9.0960000000000001</v>
      </c>
      <c r="D5" t="e">
        <v>#N/A</v>
      </c>
      <c r="J5" s="7"/>
    </row>
    <row r="6" spans="1:10" x14ac:dyDescent="0.2">
      <c r="A6">
        <v>7219</v>
      </c>
      <c r="B6" t="s">
        <v>115</v>
      </c>
      <c r="C6" s="17">
        <v>9.4450000000000003</v>
      </c>
      <c r="D6" t="e">
        <v>#N/A</v>
      </c>
      <c r="J6" s="7"/>
    </row>
    <row r="7" spans="1:10" x14ac:dyDescent="0.2">
      <c r="A7">
        <v>7219</v>
      </c>
      <c r="B7" t="s">
        <v>116</v>
      </c>
      <c r="C7" s="17">
        <v>438.18099999999998</v>
      </c>
      <c r="D7" t="e">
        <v>#N/A</v>
      </c>
      <c r="J7" s="7"/>
    </row>
    <row r="8" spans="1:10" x14ac:dyDescent="0.2">
      <c r="A8">
        <v>7219</v>
      </c>
      <c r="B8" t="s">
        <v>117</v>
      </c>
      <c r="C8" s="17">
        <v>2.8479999999999999</v>
      </c>
      <c r="D8" t="e">
        <v>#N/A</v>
      </c>
      <c r="J8" s="7"/>
    </row>
    <row r="9" spans="1:10" x14ac:dyDescent="0.2">
      <c r="A9">
        <v>7219</v>
      </c>
      <c r="B9" t="s">
        <v>351</v>
      </c>
      <c r="C9" s="17">
        <v>2.0659999999999998</v>
      </c>
      <c r="D9" t="e">
        <v>#N/A</v>
      </c>
      <c r="J9" s="7"/>
    </row>
    <row r="10" spans="1:10" x14ac:dyDescent="0.2">
      <c r="A10">
        <v>7219</v>
      </c>
      <c r="B10" t="s">
        <v>352</v>
      </c>
      <c r="C10" s="17">
        <v>396.06799999999998</v>
      </c>
      <c r="D10" t="e">
        <v>#N/A</v>
      </c>
      <c r="J10" s="7"/>
    </row>
    <row r="11" spans="1:10" x14ac:dyDescent="0.2">
      <c r="A11">
        <v>7219</v>
      </c>
      <c r="B11" t="s">
        <v>125</v>
      </c>
      <c r="C11" s="17">
        <v>144.09800000000001</v>
      </c>
      <c r="D11" t="s">
        <v>969</v>
      </c>
      <c r="J11" s="7"/>
    </row>
    <row r="12" spans="1:10" x14ac:dyDescent="0.2">
      <c r="A12">
        <v>7219</v>
      </c>
      <c r="B12" t="s">
        <v>126</v>
      </c>
      <c r="C12" s="17">
        <v>5489.0510000000004</v>
      </c>
      <c r="D12" t="s">
        <v>766</v>
      </c>
      <c r="J12" s="7"/>
    </row>
    <row r="13" spans="1:10" x14ac:dyDescent="0.2">
      <c r="A13">
        <v>7219</v>
      </c>
      <c r="B13" t="s">
        <v>127</v>
      </c>
      <c r="C13" s="17">
        <v>24.925000000000001</v>
      </c>
      <c r="D13" t="s">
        <v>44</v>
      </c>
      <c r="H13" s="17"/>
      <c r="J13" s="7"/>
    </row>
    <row r="14" spans="1:10" x14ac:dyDescent="0.2">
      <c r="A14">
        <v>7219</v>
      </c>
      <c r="B14" t="s">
        <v>11</v>
      </c>
      <c r="C14" s="17">
        <v>-2.2120000000000002</v>
      </c>
      <c r="D14" t="s">
        <v>972</v>
      </c>
      <c r="J14" s="7"/>
    </row>
    <row r="15" spans="1:10" x14ac:dyDescent="0.2">
      <c r="A15">
        <v>7219</v>
      </c>
      <c r="B15" t="s">
        <v>906</v>
      </c>
      <c r="C15" s="17">
        <v>137.315</v>
      </c>
      <c r="D15" t="e">
        <v>#N/A</v>
      </c>
      <c r="H15" s="17"/>
      <c r="J15" s="7"/>
    </row>
    <row r="16" spans="1:10" x14ac:dyDescent="0.2">
      <c r="A16">
        <v>7219</v>
      </c>
      <c r="B16" t="s">
        <v>2585</v>
      </c>
      <c r="C16" s="17">
        <v>2.1999999999999999E-2</v>
      </c>
      <c r="D16" t="e">
        <v>#N/A</v>
      </c>
      <c r="J16" s="7"/>
    </row>
    <row r="17" spans="1:10" x14ac:dyDescent="0.2">
      <c r="A17">
        <v>7219</v>
      </c>
      <c r="B17" t="s">
        <v>121</v>
      </c>
      <c r="C17" s="17">
        <v>124.622</v>
      </c>
      <c r="D17" t="e">
        <v>#N/A</v>
      </c>
      <c r="J17" s="7"/>
    </row>
    <row r="18" spans="1:10" x14ac:dyDescent="0.2">
      <c r="A18">
        <v>7219</v>
      </c>
      <c r="B18" t="s">
        <v>122</v>
      </c>
      <c r="C18" s="17">
        <v>56.351999999999997</v>
      </c>
      <c r="D18" t="e">
        <v>#N/A</v>
      </c>
      <c r="F18" s="17"/>
      <c r="G18" s="23"/>
      <c r="J18" s="7"/>
    </row>
    <row r="19" spans="1:10" x14ac:dyDescent="0.2">
      <c r="A19">
        <v>7219</v>
      </c>
      <c r="B19" t="s">
        <v>123</v>
      </c>
      <c r="C19" s="17">
        <v>9.6069999999999993</v>
      </c>
      <c r="D19" t="e">
        <v>#N/A</v>
      </c>
      <c r="F19" s="22"/>
      <c r="J19" s="7"/>
    </row>
    <row r="20" spans="1:10" x14ac:dyDescent="0.2">
      <c r="A20">
        <v>7219</v>
      </c>
      <c r="B20" t="s">
        <v>353</v>
      </c>
      <c r="C20" s="17">
        <v>40.508000000000003</v>
      </c>
      <c r="D20" t="e">
        <v>#N/A</v>
      </c>
      <c r="G20" s="17"/>
      <c r="J20" s="7"/>
    </row>
    <row r="21" spans="1:10" x14ac:dyDescent="0.2">
      <c r="A21">
        <v>7219</v>
      </c>
      <c r="B21" t="s">
        <v>354</v>
      </c>
      <c r="C21" s="17">
        <v>507.45299999999997</v>
      </c>
      <c r="D21" t="e">
        <v>#N/A</v>
      </c>
      <c r="J21" s="7"/>
    </row>
    <row r="22" spans="1:10" x14ac:dyDescent="0.2">
      <c r="A22">
        <v>7219</v>
      </c>
      <c r="B22" t="s">
        <v>355</v>
      </c>
      <c r="C22" s="17">
        <v>1534.5250000000001</v>
      </c>
      <c r="D22" t="e">
        <v>#N/A</v>
      </c>
      <c r="J22" s="7"/>
    </row>
    <row r="23" spans="1:10" x14ac:dyDescent="0.2">
      <c r="A23">
        <v>7219</v>
      </c>
      <c r="B23" t="s">
        <v>13</v>
      </c>
      <c r="C23" s="17">
        <v>5259.576</v>
      </c>
      <c r="D23" t="s">
        <v>972</v>
      </c>
      <c r="J23" s="7"/>
    </row>
    <row r="24" spans="1:10" x14ac:dyDescent="0.2">
      <c r="A24">
        <v>7219</v>
      </c>
      <c r="B24" t="s">
        <v>359</v>
      </c>
      <c r="C24" s="17">
        <v>342.47199999999998</v>
      </c>
      <c r="D24" t="s">
        <v>44</v>
      </c>
      <c r="J24" s="7"/>
    </row>
    <row r="25" spans="1:10" x14ac:dyDescent="0.2">
      <c r="A25">
        <v>7219</v>
      </c>
      <c r="B25" t="s">
        <v>360</v>
      </c>
      <c r="C25" s="17">
        <v>496.32600000000002</v>
      </c>
      <c r="D25" t="s">
        <v>44</v>
      </c>
      <c r="J25" s="7"/>
    </row>
    <row r="26" spans="1:10" x14ac:dyDescent="0.2">
      <c r="A26">
        <v>7219</v>
      </c>
      <c r="B26" t="s">
        <v>173</v>
      </c>
      <c r="C26" s="17">
        <v>3104.3420000000001</v>
      </c>
      <c r="D26" t="s">
        <v>44</v>
      </c>
      <c r="J26" s="7"/>
    </row>
    <row r="27" spans="1:10" x14ac:dyDescent="0.2">
      <c r="A27">
        <v>7219</v>
      </c>
      <c r="B27" t="s">
        <v>30</v>
      </c>
      <c r="C27" s="17">
        <v>40291.699000000001</v>
      </c>
      <c r="D27" t="s">
        <v>2497</v>
      </c>
      <c r="J27" s="7"/>
    </row>
    <row r="28" spans="1:10" x14ac:dyDescent="0.2">
      <c r="A28">
        <v>7219</v>
      </c>
      <c r="B28" t="s">
        <v>33</v>
      </c>
      <c r="C28" s="17">
        <v>31629.412</v>
      </c>
      <c r="D28" t="s">
        <v>2497</v>
      </c>
      <c r="J28" s="7"/>
    </row>
    <row r="29" spans="1:10" x14ac:dyDescent="0.2">
      <c r="A29">
        <v>7219</v>
      </c>
      <c r="B29" t="s">
        <v>133</v>
      </c>
      <c r="C29" s="17">
        <v>3950.6480000000001</v>
      </c>
      <c r="D29" t="s">
        <v>44</v>
      </c>
      <c r="J29" s="7"/>
    </row>
    <row r="30" spans="1:10" x14ac:dyDescent="0.2">
      <c r="A30">
        <v>7219</v>
      </c>
      <c r="B30" t="s">
        <v>134</v>
      </c>
      <c r="C30" s="17">
        <v>3105.7089999999998</v>
      </c>
      <c r="D30" t="s">
        <v>969</v>
      </c>
      <c r="J30" s="7"/>
    </row>
    <row r="31" spans="1:10" x14ac:dyDescent="0.2">
      <c r="A31">
        <v>7219</v>
      </c>
      <c r="B31" t="s">
        <v>135</v>
      </c>
      <c r="C31" s="17">
        <v>21959.043000000001</v>
      </c>
      <c r="D31" t="s">
        <v>969</v>
      </c>
      <c r="J31" s="7"/>
    </row>
    <row r="32" spans="1:10" x14ac:dyDescent="0.2">
      <c r="A32">
        <v>7219</v>
      </c>
      <c r="B32" t="s">
        <v>136</v>
      </c>
      <c r="C32" s="17">
        <v>26650.444</v>
      </c>
      <c r="D32" t="s">
        <v>973</v>
      </c>
      <c r="J32" s="7"/>
    </row>
    <row r="33" spans="1:10" x14ac:dyDescent="0.2">
      <c r="A33">
        <v>7219</v>
      </c>
      <c r="B33" t="s">
        <v>137</v>
      </c>
      <c r="C33" s="17">
        <v>929.5</v>
      </c>
      <c r="D33" t="s">
        <v>973</v>
      </c>
      <c r="J33" s="7"/>
    </row>
    <row r="34" spans="1:10" x14ac:dyDescent="0.2">
      <c r="A34">
        <v>7219</v>
      </c>
      <c r="B34" t="s">
        <v>138</v>
      </c>
      <c r="C34" s="17">
        <v>8828.6460000000006</v>
      </c>
      <c r="D34" t="s">
        <v>973</v>
      </c>
      <c r="J34" s="7"/>
    </row>
    <row r="35" spans="1:10" x14ac:dyDescent="0.2">
      <c r="A35">
        <v>7219</v>
      </c>
      <c r="B35" t="s">
        <v>139</v>
      </c>
      <c r="C35" s="17">
        <v>4303.6149999999998</v>
      </c>
      <c r="D35" t="s">
        <v>973</v>
      </c>
      <c r="J35" s="7"/>
    </row>
    <row r="36" spans="1:10" x14ac:dyDescent="0.2">
      <c r="A36">
        <v>7219</v>
      </c>
      <c r="B36" t="s">
        <v>140</v>
      </c>
      <c r="C36" s="17">
        <v>566.71400000000006</v>
      </c>
      <c r="D36" t="s">
        <v>973</v>
      </c>
      <c r="J36" s="7"/>
    </row>
    <row r="37" spans="1:10" x14ac:dyDescent="0.2">
      <c r="A37">
        <v>7219</v>
      </c>
      <c r="B37" t="s">
        <v>141</v>
      </c>
      <c r="C37" s="17">
        <v>6286.2460000000001</v>
      </c>
      <c r="D37" t="s">
        <v>973</v>
      </c>
      <c r="J37" s="7"/>
    </row>
    <row r="38" spans="1:10" x14ac:dyDescent="0.2">
      <c r="A38">
        <v>7219</v>
      </c>
      <c r="B38" t="s">
        <v>142</v>
      </c>
      <c r="C38" s="17">
        <v>239.41399999999999</v>
      </c>
      <c r="D38" t="s">
        <v>973</v>
      </c>
      <c r="J38" s="7"/>
    </row>
    <row r="39" spans="1:10" x14ac:dyDescent="0.2">
      <c r="A39">
        <v>7219</v>
      </c>
      <c r="B39" t="s">
        <v>144</v>
      </c>
      <c r="C39" s="17">
        <v>811.33900000000006</v>
      </c>
      <c r="D39" t="s">
        <v>973</v>
      </c>
      <c r="J39" s="7"/>
    </row>
    <row r="40" spans="1:10" x14ac:dyDescent="0.2">
      <c r="A40">
        <v>7219</v>
      </c>
      <c r="B40" t="s">
        <v>145</v>
      </c>
      <c r="C40" s="17">
        <v>1074.296</v>
      </c>
      <c r="D40" t="s">
        <v>44</v>
      </c>
      <c r="J40" s="7"/>
    </row>
    <row r="41" spans="1:10" x14ac:dyDescent="0.2">
      <c r="A41">
        <v>7219</v>
      </c>
      <c r="B41" t="s">
        <v>146</v>
      </c>
      <c r="C41" s="17">
        <v>673.02300000000002</v>
      </c>
      <c r="D41" t="s">
        <v>44</v>
      </c>
      <c r="J41" s="7"/>
    </row>
    <row r="42" spans="1:10" x14ac:dyDescent="0.2">
      <c r="A42">
        <v>7219</v>
      </c>
      <c r="B42" t="s">
        <v>147</v>
      </c>
      <c r="C42" s="17">
        <v>114.018</v>
      </c>
      <c r="D42" t="s">
        <v>44</v>
      </c>
      <c r="J42" s="7"/>
    </row>
    <row r="43" spans="1:10" x14ac:dyDescent="0.2">
      <c r="A43">
        <v>7219</v>
      </c>
      <c r="B43" t="s">
        <v>148</v>
      </c>
      <c r="C43" s="17">
        <v>931.60599999999999</v>
      </c>
      <c r="D43" t="s">
        <v>44</v>
      </c>
      <c r="J43" s="7"/>
    </row>
    <row r="44" spans="1:10" x14ac:dyDescent="0.2">
      <c r="A44">
        <v>7219</v>
      </c>
      <c r="B44" t="s">
        <v>149</v>
      </c>
      <c r="C44" s="17">
        <v>1E-3</v>
      </c>
      <c r="D44" t="s">
        <v>44</v>
      </c>
      <c r="J44" s="7"/>
    </row>
    <row r="45" spans="1:10" x14ac:dyDescent="0.2">
      <c r="A45">
        <v>7219</v>
      </c>
      <c r="B45" t="s">
        <v>357</v>
      </c>
      <c r="C45" s="17">
        <v>0.90900000000000003</v>
      </c>
      <c r="D45" t="s">
        <v>44</v>
      </c>
      <c r="J45" s="7"/>
    </row>
    <row r="46" spans="1:10" x14ac:dyDescent="0.2">
      <c r="A46">
        <v>7219</v>
      </c>
      <c r="B46" t="s">
        <v>151</v>
      </c>
      <c r="C46" s="17">
        <v>69.766000000000005</v>
      </c>
      <c r="D46" t="s">
        <v>969</v>
      </c>
      <c r="J46" s="7"/>
    </row>
    <row r="47" spans="1:10" x14ac:dyDescent="0.2">
      <c r="A47">
        <v>7219</v>
      </c>
      <c r="B47" t="s">
        <v>152</v>
      </c>
      <c r="C47" s="17">
        <v>3784.9490000000001</v>
      </c>
      <c r="D47" t="s">
        <v>969</v>
      </c>
      <c r="J47" s="7"/>
    </row>
    <row r="48" spans="1:10" x14ac:dyDescent="0.2">
      <c r="A48">
        <v>7219</v>
      </c>
      <c r="B48" t="s">
        <v>154</v>
      </c>
      <c r="C48" s="17">
        <v>45642.046000000002</v>
      </c>
      <c r="D48" t="s">
        <v>969</v>
      </c>
      <c r="J48" s="7"/>
    </row>
    <row r="49" spans="1:10" x14ac:dyDescent="0.2">
      <c r="A49">
        <v>7219</v>
      </c>
      <c r="B49" t="s">
        <v>500</v>
      </c>
      <c r="C49" s="17">
        <v>1857.9680000000001</v>
      </c>
      <c r="D49" t="s">
        <v>973</v>
      </c>
      <c r="J49" s="7"/>
    </row>
    <row r="50" spans="1:10" x14ac:dyDescent="0.2">
      <c r="A50">
        <v>7219</v>
      </c>
      <c r="B50" t="s">
        <v>155</v>
      </c>
      <c r="C50" s="17">
        <v>16999.253000000001</v>
      </c>
      <c r="D50" t="s">
        <v>969</v>
      </c>
    </row>
    <row r="51" spans="1:10" x14ac:dyDescent="0.2">
      <c r="A51">
        <v>7219</v>
      </c>
      <c r="B51" t="s">
        <v>156</v>
      </c>
      <c r="C51" s="17">
        <v>9069.3539999999994</v>
      </c>
      <c r="D51" t="s">
        <v>969</v>
      </c>
    </row>
    <row r="52" spans="1:10" x14ac:dyDescent="0.2">
      <c r="A52">
        <v>7219</v>
      </c>
      <c r="B52" t="s">
        <v>157</v>
      </c>
      <c r="C52" s="17">
        <v>4400.5640000000003</v>
      </c>
      <c r="D52" t="s">
        <v>969</v>
      </c>
    </row>
    <row r="53" spans="1:10" x14ac:dyDescent="0.2">
      <c r="A53">
        <v>7219</v>
      </c>
      <c r="B53" t="s">
        <v>158</v>
      </c>
      <c r="C53" s="17">
        <v>1654.9110000000001</v>
      </c>
      <c r="D53" t="s">
        <v>44</v>
      </c>
    </row>
    <row r="54" spans="1:10" x14ac:dyDescent="0.2">
      <c r="A54">
        <v>7219</v>
      </c>
      <c r="B54" t="s">
        <v>160</v>
      </c>
      <c r="C54" s="17">
        <v>-581.25199999999995</v>
      </c>
      <c r="D54" t="s">
        <v>44</v>
      </c>
    </row>
    <row r="55" spans="1:10" x14ac:dyDescent="0.2">
      <c r="A55">
        <v>7219</v>
      </c>
      <c r="B55" t="s">
        <v>163</v>
      </c>
      <c r="C55" s="17">
        <v>1333.3219999999999</v>
      </c>
      <c r="D55" t="s">
        <v>973</v>
      </c>
    </row>
    <row r="56" spans="1:10" x14ac:dyDescent="0.2">
      <c r="A56">
        <v>7219</v>
      </c>
      <c r="B56" t="s">
        <v>164</v>
      </c>
      <c r="C56" s="17">
        <v>943.202</v>
      </c>
      <c r="D56" t="s">
        <v>973</v>
      </c>
    </row>
    <row r="57" spans="1:10" x14ac:dyDescent="0.2">
      <c r="A57">
        <v>7219</v>
      </c>
      <c r="B57" t="s">
        <v>165</v>
      </c>
      <c r="C57" s="17">
        <v>1355.931</v>
      </c>
      <c r="D57" t="s">
        <v>44</v>
      </c>
    </row>
    <row r="58" spans="1:10" x14ac:dyDescent="0.2">
      <c r="A58">
        <v>7219</v>
      </c>
      <c r="B58" t="s">
        <v>358</v>
      </c>
      <c r="C58" s="17">
        <v>430.16699999999997</v>
      </c>
      <c r="D58" t="s">
        <v>766</v>
      </c>
    </row>
    <row r="59" spans="1:10" x14ac:dyDescent="0.2">
      <c r="A59">
        <v>7219</v>
      </c>
      <c r="B59" t="s">
        <v>168</v>
      </c>
      <c r="C59" s="17">
        <v>1722.7909999999999</v>
      </c>
      <c r="D59" t="s">
        <v>44</v>
      </c>
    </row>
    <row r="60" spans="1:10" x14ac:dyDescent="0.2">
      <c r="A60">
        <v>7219</v>
      </c>
      <c r="B60" t="s">
        <v>874</v>
      </c>
      <c r="C60" s="17">
        <v>691.2</v>
      </c>
      <c r="D60" t="s">
        <v>44</v>
      </c>
    </row>
    <row r="61" spans="1:10" x14ac:dyDescent="0.2">
      <c r="A61">
        <v>7219</v>
      </c>
      <c r="B61" t="s">
        <v>169</v>
      </c>
      <c r="C61" s="17">
        <v>2953.576</v>
      </c>
      <c r="D61" t="s">
        <v>973</v>
      </c>
    </row>
    <row r="62" spans="1:10" x14ac:dyDescent="0.2">
      <c r="A62">
        <v>7219</v>
      </c>
      <c r="B62" t="s">
        <v>170</v>
      </c>
      <c r="C62" s="17">
        <v>921.38300000000004</v>
      </c>
      <c r="D62" t="s">
        <v>969</v>
      </c>
    </row>
    <row r="63" spans="1:10" x14ac:dyDescent="0.2">
      <c r="A63">
        <v>7219</v>
      </c>
      <c r="B63" t="s">
        <v>171</v>
      </c>
      <c r="C63" s="17">
        <v>316.476</v>
      </c>
      <c r="D63" t="s">
        <v>969</v>
      </c>
    </row>
    <row r="64" spans="1:10" x14ac:dyDescent="0.2">
      <c r="A64">
        <v>7219</v>
      </c>
      <c r="B64" t="s">
        <v>172</v>
      </c>
      <c r="C64" s="17">
        <v>941.197</v>
      </c>
      <c r="D64" t="s">
        <v>44</v>
      </c>
    </row>
    <row r="65" spans="1:4" x14ac:dyDescent="0.2">
      <c r="A65">
        <v>7219</v>
      </c>
      <c r="B65" t="s">
        <v>361</v>
      </c>
      <c r="C65" s="17">
        <v>18.71</v>
      </c>
      <c r="D65" t="e">
        <v>#N/A</v>
      </c>
    </row>
    <row r="66" spans="1:4" x14ac:dyDescent="0.2">
      <c r="A66">
        <v>7219</v>
      </c>
      <c r="B66" t="s">
        <v>174</v>
      </c>
      <c r="C66" s="17">
        <v>5500.73</v>
      </c>
      <c r="D66" t="e">
        <v>#N/A</v>
      </c>
    </row>
    <row r="67" spans="1:4" x14ac:dyDescent="0.2">
      <c r="A67">
        <v>7219</v>
      </c>
      <c r="B67" t="s">
        <v>2574</v>
      </c>
      <c r="C67" s="17">
        <v>80.748999999999995</v>
      </c>
      <c r="D67" t="e">
        <v>#N/A</v>
      </c>
    </row>
    <row r="68" spans="1:4" x14ac:dyDescent="0.2">
      <c r="A68">
        <v>7219</v>
      </c>
      <c r="B68" t="s">
        <v>2586</v>
      </c>
      <c r="C68" s="17">
        <v>4859.3410000000003</v>
      </c>
      <c r="D68" t="e">
        <v>#N/A</v>
      </c>
    </row>
    <row r="69" spans="1:4" x14ac:dyDescent="0.2">
      <c r="A69">
        <v>7219</v>
      </c>
      <c r="B69" t="s">
        <v>175</v>
      </c>
      <c r="C69" s="17">
        <v>1014.128</v>
      </c>
      <c r="D69" t="e">
        <v>#N/A</v>
      </c>
    </row>
    <row r="70" spans="1:4" x14ac:dyDescent="0.2">
      <c r="A70">
        <v>7219</v>
      </c>
      <c r="B70" t="s">
        <v>176</v>
      </c>
      <c r="C70" s="17">
        <v>77.503</v>
      </c>
      <c r="D70" t="e">
        <v>#N/A</v>
      </c>
    </row>
    <row r="71" spans="1:4" x14ac:dyDescent="0.2">
      <c r="A71">
        <v>7219</v>
      </c>
      <c r="B71" t="s">
        <v>362</v>
      </c>
      <c r="C71" s="17">
        <v>7.6189999999999998</v>
      </c>
      <c r="D71" t="e">
        <v>#N/A</v>
      </c>
    </row>
    <row r="72" spans="1:4" x14ac:dyDescent="0.2">
      <c r="A72">
        <v>7219</v>
      </c>
      <c r="B72" t="s">
        <v>177</v>
      </c>
      <c r="C72" s="17">
        <v>236.40799999999999</v>
      </c>
      <c r="D72" t="e">
        <v>#N/A</v>
      </c>
    </row>
    <row r="73" spans="1:4" x14ac:dyDescent="0.2">
      <c r="A73">
        <v>7219</v>
      </c>
      <c r="B73" t="s">
        <v>178</v>
      </c>
      <c r="C73" s="17">
        <v>4.9009999999999998</v>
      </c>
      <c r="D73" t="e">
        <v>#N/A</v>
      </c>
    </row>
    <row r="74" spans="1:4" x14ac:dyDescent="0.2">
      <c r="A74">
        <v>7219</v>
      </c>
      <c r="B74" t="s">
        <v>179</v>
      </c>
      <c r="C74" s="17">
        <v>82.968000000000004</v>
      </c>
      <c r="D74" t="e">
        <v>#N/A</v>
      </c>
    </row>
    <row r="75" spans="1:4" x14ac:dyDescent="0.2">
      <c r="A75">
        <v>7219</v>
      </c>
      <c r="B75" t="s">
        <v>180</v>
      </c>
      <c r="C75" s="17">
        <v>1.004</v>
      </c>
      <c r="D75" t="e">
        <v>#N/A</v>
      </c>
    </row>
    <row r="76" spans="1:4" x14ac:dyDescent="0.2">
      <c r="A76">
        <v>7219</v>
      </c>
      <c r="B76" t="s">
        <v>181</v>
      </c>
      <c r="C76" s="17">
        <v>418.01</v>
      </c>
      <c r="D76" t="e">
        <v>#N/A</v>
      </c>
    </row>
    <row r="77" spans="1:4" x14ac:dyDescent="0.2">
      <c r="A77">
        <v>7219</v>
      </c>
      <c r="B77" t="s">
        <v>2539</v>
      </c>
      <c r="C77" s="17">
        <v>2.7130000000000001</v>
      </c>
      <c r="D77" t="e">
        <v>#N/A</v>
      </c>
    </row>
    <row r="78" spans="1:4" x14ac:dyDescent="0.2">
      <c r="A78">
        <v>7219</v>
      </c>
      <c r="B78" t="s">
        <v>182</v>
      </c>
      <c r="C78" s="17">
        <v>5.9450000000000003</v>
      </c>
      <c r="D78" t="e">
        <v>#N/A</v>
      </c>
    </row>
    <row r="79" spans="1:4" x14ac:dyDescent="0.2">
      <c r="A79">
        <v>7219</v>
      </c>
      <c r="B79" t="s">
        <v>183</v>
      </c>
      <c r="C79" s="17">
        <v>274.85300000000001</v>
      </c>
      <c r="D79" t="e">
        <v>#N/A</v>
      </c>
    </row>
    <row r="80" spans="1:4" x14ac:dyDescent="0.2">
      <c r="A80">
        <v>7219</v>
      </c>
      <c r="B80" t="s">
        <v>184</v>
      </c>
      <c r="C80" s="17">
        <v>133.346</v>
      </c>
      <c r="D80" t="e">
        <v>#N/A</v>
      </c>
    </row>
    <row r="81" spans="1:4" x14ac:dyDescent="0.2">
      <c r="A81">
        <v>7219</v>
      </c>
      <c r="B81" t="s">
        <v>189</v>
      </c>
      <c r="C81" s="17">
        <v>85.44</v>
      </c>
      <c r="D81" t="e">
        <v>#N/A</v>
      </c>
    </row>
    <row r="82" spans="1:4" x14ac:dyDescent="0.2">
      <c r="A82">
        <v>7219</v>
      </c>
      <c r="B82" t="s">
        <v>2540</v>
      </c>
      <c r="C82" s="17">
        <v>161.28700000000001</v>
      </c>
      <c r="D82" t="e">
        <v>#N/A</v>
      </c>
    </row>
    <row r="83" spans="1:4" x14ac:dyDescent="0.2">
      <c r="A83">
        <v>7219</v>
      </c>
      <c r="B83" t="s">
        <v>2575</v>
      </c>
      <c r="C83" s="17">
        <v>49.390999999999998</v>
      </c>
      <c r="D83" t="e">
        <v>#N/A</v>
      </c>
    </row>
    <row r="84" spans="1:4" x14ac:dyDescent="0.2">
      <c r="A84">
        <v>7219</v>
      </c>
      <c r="B84" t="s">
        <v>185</v>
      </c>
      <c r="C84" s="17">
        <v>5510.6959999999999</v>
      </c>
      <c r="D84" t="e">
        <v>#N/A</v>
      </c>
    </row>
    <row r="85" spans="1:4" x14ac:dyDescent="0.2">
      <c r="A85">
        <v>7219</v>
      </c>
      <c r="B85" t="s">
        <v>186</v>
      </c>
      <c r="C85" s="17">
        <v>1291.508</v>
      </c>
      <c r="D85" t="e">
        <v>#N/A</v>
      </c>
    </row>
    <row r="86" spans="1:4" x14ac:dyDescent="0.2">
      <c r="A86">
        <v>7219</v>
      </c>
      <c r="B86" t="s">
        <v>363</v>
      </c>
      <c r="C86" s="17">
        <v>203.89500000000001</v>
      </c>
      <c r="D86" t="e">
        <v>#N/A</v>
      </c>
    </row>
    <row r="87" spans="1:4" x14ac:dyDescent="0.2">
      <c r="A87">
        <v>7219</v>
      </c>
      <c r="B87" t="s">
        <v>2587</v>
      </c>
      <c r="C87" s="17">
        <v>1706.097</v>
      </c>
      <c r="D87" t="e">
        <v>#N/A</v>
      </c>
    </row>
    <row r="88" spans="1:4" x14ac:dyDescent="0.2">
      <c r="A88">
        <v>7219</v>
      </c>
      <c r="B88" t="s">
        <v>364</v>
      </c>
      <c r="C88" s="17">
        <v>406.12099999999998</v>
      </c>
      <c r="D88" t="e">
        <v>#N/A</v>
      </c>
    </row>
    <row r="89" spans="1:4" x14ac:dyDescent="0.2">
      <c r="A89">
        <v>7219</v>
      </c>
      <c r="B89" t="s">
        <v>365</v>
      </c>
      <c r="C89" s="17">
        <v>131.91200000000001</v>
      </c>
      <c r="D89" t="e">
        <v>#N/A</v>
      </c>
    </row>
    <row r="90" spans="1:4" x14ac:dyDescent="0.2">
      <c r="A90">
        <v>7219</v>
      </c>
      <c r="B90" t="s">
        <v>366</v>
      </c>
      <c r="C90" s="17">
        <v>345.49</v>
      </c>
      <c r="D90" t="e">
        <v>#N/A</v>
      </c>
    </row>
    <row r="91" spans="1:4" x14ac:dyDescent="0.2">
      <c r="A91">
        <v>7219</v>
      </c>
      <c r="B91" t="s">
        <v>187</v>
      </c>
      <c r="C91" s="17">
        <v>219.04</v>
      </c>
      <c r="D91" t="e">
        <v>#N/A</v>
      </c>
    </row>
    <row r="92" spans="1:4" x14ac:dyDescent="0.2">
      <c r="A92">
        <v>7219</v>
      </c>
      <c r="B92" t="s">
        <v>367</v>
      </c>
      <c r="C92" s="17">
        <v>138.99600000000001</v>
      </c>
      <c r="D92" t="e">
        <v>#N/A</v>
      </c>
    </row>
    <row r="93" spans="1:4" x14ac:dyDescent="0.2">
      <c r="A93">
        <v>7219</v>
      </c>
      <c r="B93" t="s">
        <v>368</v>
      </c>
      <c r="C93" s="17">
        <v>218.51599999999999</v>
      </c>
      <c r="D93" t="e">
        <v>#N/A</v>
      </c>
    </row>
    <row r="94" spans="1:4" x14ac:dyDescent="0.2">
      <c r="A94">
        <v>7219</v>
      </c>
      <c r="B94" t="s">
        <v>2541</v>
      </c>
      <c r="C94" s="17">
        <v>39.904000000000003</v>
      </c>
      <c r="D94" t="e">
        <v>#N/A</v>
      </c>
    </row>
    <row r="95" spans="1:4" x14ac:dyDescent="0.2">
      <c r="A95">
        <v>7219</v>
      </c>
      <c r="B95" t="s">
        <v>188</v>
      </c>
      <c r="C95" s="17">
        <v>220.63</v>
      </c>
      <c r="D95" t="e">
        <v>#N/A</v>
      </c>
    </row>
    <row r="96" spans="1:4" x14ac:dyDescent="0.2">
      <c r="A96">
        <v>7219</v>
      </c>
      <c r="B96" t="s">
        <v>2576</v>
      </c>
      <c r="C96" s="17">
        <v>132.483</v>
      </c>
      <c r="D96" t="e">
        <v>#N/A</v>
      </c>
    </row>
    <row r="97" spans="1:4" x14ac:dyDescent="0.2">
      <c r="A97">
        <v>7219</v>
      </c>
      <c r="B97" t="s">
        <v>2542</v>
      </c>
      <c r="C97" s="17">
        <v>57.814999999999998</v>
      </c>
      <c r="D97" t="e">
        <v>#N/A</v>
      </c>
    </row>
    <row r="98" spans="1:4" x14ac:dyDescent="0.2">
      <c r="A98">
        <v>7219</v>
      </c>
      <c r="B98" t="s">
        <v>2588</v>
      </c>
      <c r="C98" s="17">
        <v>164.815</v>
      </c>
      <c r="D98" t="e">
        <v>#N/A</v>
      </c>
    </row>
    <row r="99" spans="1:4" x14ac:dyDescent="0.2">
      <c r="A99">
        <v>7219</v>
      </c>
      <c r="B99" t="s">
        <v>369</v>
      </c>
      <c r="C99" s="17">
        <v>105.723</v>
      </c>
      <c r="D99" t="e">
        <v>#N/A</v>
      </c>
    </row>
    <row r="100" spans="1:4" x14ac:dyDescent="0.2">
      <c r="A100">
        <v>7219</v>
      </c>
      <c r="B100" t="s">
        <v>249</v>
      </c>
      <c r="C100" s="17">
        <v>54701.237999999998</v>
      </c>
      <c r="D100" t="e">
        <v>#N/A</v>
      </c>
    </row>
    <row r="101" spans="1:4" x14ac:dyDescent="0.2">
      <c r="A101">
        <v>7219</v>
      </c>
      <c r="B101" t="s">
        <v>370</v>
      </c>
      <c r="C101" s="17">
        <v>17.978999999999999</v>
      </c>
      <c r="D101" t="e">
        <v>#N/A</v>
      </c>
    </row>
    <row r="102" spans="1:4" x14ac:dyDescent="0.2">
      <c r="A102">
        <v>7219</v>
      </c>
      <c r="B102" t="s">
        <v>190</v>
      </c>
      <c r="C102" s="17">
        <v>6.8920000000000003</v>
      </c>
      <c r="D102" t="e">
        <v>#N/A</v>
      </c>
    </row>
    <row r="103" spans="1:4" x14ac:dyDescent="0.2">
      <c r="A103">
        <v>7219</v>
      </c>
      <c r="B103" t="s">
        <v>371</v>
      </c>
      <c r="C103" s="17">
        <v>156623.24299999999</v>
      </c>
      <c r="D103" t="e">
        <v>#N/A</v>
      </c>
    </row>
    <row r="104" spans="1:4" x14ac:dyDescent="0.2">
      <c r="A104">
        <v>7219</v>
      </c>
      <c r="B104" t="s">
        <v>191</v>
      </c>
      <c r="C104" s="17">
        <v>49774.822999999997</v>
      </c>
      <c r="D104" t="e">
        <v>#N/A</v>
      </c>
    </row>
    <row r="105" spans="1:4" x14ac:dyDescent="0.2">
      <c r="A105">
        <v>7219</v>
      </c>
      <c r="B105" t="s">
        <v>372</v>
      </c>
      <c r="C105" s="17">
        <v>729.49599999999998</v>
      </c>
      <c r="D105" t="e">
        <v>#N/A</v>
      </c>
    </row>
    <row r="106" spans="1:4" x14ac:dyDescent="0.2">
      <c r="A106">
        <v>7219</v>
      </c>
      <c r="B106" t="s">
        <v>192</v>
      </c>
      <c r="C106" s="17">
        <v>54701.237999999998</v>
      </c>
      <c r="D106" t="e">
        <v>#N/A</v>
      </c>
    </row>
    <row r="107" spans="1:4" x14ac:dyDescent="0.2">
      <c r="A107">
        <v>7219</v>
      </c>
      <c r="B107" t="s">
        <v>373</v>
      </c>
      <c r="C107" s="17">
        <v>1916</v>
      </c>
      <c r="D107" t="e">
        <v>#N/A</v>
      </c>
    </row>
    <row r="108" spans="1:4" x14ac:dyDescent="0.2">
      <c r="A108">
        <v>7219</v>
      </c>
      <c r="B108" t="s">
        <v>374</v>
      </c>
      <c r="C108" s="17">
        <v>110771.29399999999</v>
      </c>
      <c r="D108" t="e">
        <v>#N/A</v>
      </c>
    </row>
    <row r="109" spans="1:4" x14ac:dyDescent="0.2">
      <c r="A109">
        <v>7219</v>
      </c>
      <c r="B109" t="s">
        <v>2580</v>
      </c>
      <c r="C109" s="17">
        <v>2</v>
      </c>
      <c r="D109" t="e">
        <v>#N/A</v>
      </c>
    </row>
    <row r="110" spans="1:4" x14ac:dyDescent="0.2">
      <c r="A110">
        <v>7219</v>
      </c>
      <c r="B110" t="s">
        <v>196</v>
      </c>
      <c r="C110" s="17">
        <v>19</v>
      </c>
      <c r="D110" t="e">
        <v>#N/A</v>
      </c>
    </row>
    <row r="111" spans="1:4" x14ac:dyDescent="0.2">
      <c r="A111">
        <v>7219</v>
      </c>
      <c r="B111" t="s">
        <v>2578</v>
      </c>
      <c r="C111" s="17">
        <v>1</v>
      </c>
      <c r="D111" t="e">
        <v>#N/A</v>
      </c>
    </row>
    <row r="112" spans="1:4" x14ac:dyDescent="0.2">
      <c r="A112">
        <v>7219</v>
      </c>
      <c r="B112" t="s">
        <v>375</v>
      </c>
      <c r="C112" s="17">
        <v>2282</v>
      </c>
      <c r="D112" t="e">
        <v>#N/A</v>
      </c>
    </row>
    <row r="113" spans="1:4" x14ac:dyDescent="0.2">
      <c r="A113">
        <v>7219</v>
      </c>
      <c r="B113" t="s">
        <v>197</v>
      </c>
      <c r="C113" s="17">
        <v>1539</v>
      </c>
      <c r="D113" t="e">
        <v>#N/A</v>
      </c>
    </row>
    <row r="114" spans="1:4" x14ac:dyDescent="0.2">
      <c r="A114">
        <v>7219</v>
      </c>
      <c r="B114" t="s">
        <v>198</v>
      </c>
      <c r="C114" s="17">
        <v>263878.12300000002</v>
      </c>
      <c r="D114" t="e">
        <v>#N/A</v>
      </c>
    </row>
    <row r="115" spans="1:4" x14ac:dyDescent="0.2">
      <c r="A115">
        <v>7219</v>
      </c>
      <c r="B115" t="s">
        <v>199</v>
      </c>
      <c r="C115" s="17">
        <v>265150.96899999998</v>
      </c>
      <c r="D115" t="e">
        <v>#N/A</v>
      </c>
    </row>
    <row r="116" spans="1:4" x14ac:dyDescent="0.2">
      <c r="A116">
        <v>7219</v>
      </c>
      <c r="B116" t="s">
        <v>200</v>
      </c>
      <c r="C116" s="17">
        <v>265786.22100000002</v>
      </c>
      <c r="D116" t="e">
        <v>#N/A</v>
      </c>
    </row>
    <row r="117" spans="1:4" x14ac:dyDescent="0.2">
      <c r="A117">
        <v>7219</v>
      </c>
      <c r="B117" t="s">
        <v>201</v>
      </c>
      <c r="C117" s="17">
        <v>266212.36099999998</v>
      </c>
      <c r="D117" t="e">
        <v>#N/A</v>
      </c>
    </row>
    <row r="118" spans="1:4" x14ac:dyDescent="0.2">
      <c r="A118">
        <v>7219</v>
      </c>
      <c r="B118" t="s">
        <v>202</v>
      </c>
      <c r="C118" s="17">
        <v>266212.36099999998</v>
      </c>
      <c r="D118" t="e">
        <v>#N/A</v>
      </c>
    </row>
    <row r="119" spans="1:4" x14ac:dyDescent="0.2">
      <c r="A119">
        <v>7219</v>
      </c>
      <c r="B119" t="s">
        <v>203</v>
      </c>
      <c r="C119" s="17">
        <v>266212.36099999998</v>
      </c>
      <c r="D119" t="e">
        <v>#N/A</v>
      </c>
    </row>
    <row r="120" spans="1:4" x14ac:dyDescent="0.2">
      <c r="A120">
        <v>7219</v>
      </c>
      <c r="B120" t="s">
        <v>204</v>
      </c>
      <c r="C120" s="17">
        <v>266843.36599999998</v>
      </c>
      <c r="D120" t="e">
        <v>#N/A</v>
      </c>
    </row>
    <row r="121" spans="1:4" x14ac:dyDescent="0.2">
      <c r="A121">
        <v>7219</v>
      </c>
      <c r="B121" t="s">
        <v>205</v>
      </c>
      <c r="C121" s="17">
        <v>267396.685</v>
      </c>
      <c r="D121" t="e">
        <v>#N/A</v>
      </c>
    </row>
    <row r="122" spans="1:4" x14ac:dyDescent="0.2">
      <c r="A122">
        <v>7219</v>
      </c>
      <c r="B122" t="s">
        <v>206</v>
      </c>
      <c r="C122" s="17">
        <v>267899.44199999998</v>
      </c>
      <c r="D122" t="e">
        <v>#N/A</v>
      </c>
    </row>
    <row r="123" spans="1:4" x14ac:dyDescent="0.2">
      <c r="A123">
        <v>7219</v>
      </c>
      <c r="B123" t="s">
        <v>207</v>
      </c>
      <c r="C123" s="17">
        <v>268706.054</v>
      </c>
      <c r="D123" t="e">
        <v>#N/A</v>
      </c>
    </row>
    <row r="124" spans="1:4" x14ac:dyDescent="0.2">
      <c r="A124">
        <v>7219</v>
      </c>
      <c r="B124" t="s">
        <v>208</v>
      </c>
      <c r="C124" s="17">
        <v>268480.92300000001</v>
      </c>
      <c r="D124" t="e">
        <v>#N/A</v>
      </c>
    </row>
    <row r="125" spans="1:4" x14ac:dyDescent="0.2">
      <c r="A125">
        <v>7219</v>
      </c>
      <c r="B125" t="s">
        <v>209</v>
      </c>
      <c r="C125" s="17">
        <v>268480.92300000001</v>
      </c>
      <c r="D125" t="e">
        <v>#N/A</v>
      </c>
    </row>
    <row r="126" spans="1:4" x14ac:dyDescent="0.2">
      <c r="A126">
        <v>7219</v>
      </c>
      <c r="B126" t="s">
        <v>210</v>
      </c>
      <c r="C126" s="17">
        <v>268480.92300000001</v>
      </c>
      <c r="D126" t="e">
        <v>#N/A</v>
      </c>
    </row>
    <row r="127" spans="1:4" x14ac:dyDescent="0.2">
      <c r="A127">
        <v>7219</v>
      </c>
      <c r="B127" t="s">
        <v>211</v>
      </c>
      <c r="C127" s="17">
        <v>268455.45</v>
      </c>
      <c r="D127" t="e">
        <v>#N/A</v>
      </c>
    </row>
    <row r="128" spans="1:4" x14ac:dyDescent="0.2">
      <c r="A128">
        <v>7219</v>
      </c>
      <c r="B128" t="s">
        <v>212</v>
      </c>
      <c r="C128" s="17">
        <v>268743.28899999999</v>
      </c>
      <c r="D128" t="e">
        <v>#N/A</v>
      </c>
    </row>
    <row r="129" spans="1:4" x14ac:dyDescent="0.2">
      <c r="A129">
        <v>7219</v>
      </c>
      <c r="B129" t="s">
        <v>213</v>
      </c>
      <c r="C129" s="17">
        <v>268983.23200000002</v>
      </c>
      <c r="D129" t="e">
        <v>#N/A</v>
      </c>
    </row>
    <row r="130" spans="1:4" x14ac:dyDescent="0.2">
      <c r="A130">
        <v>7219</v>
      </c>
      <c r="B130" t="s">
        <v>214</v>
      </c>
      <c r="C130" s="17">
        <v>268438.64399999997</v>
      </c>
      <c r="D130" t="e">
        <v>#N/A</v>
      </c>
    </row>
    <row r="131" spans="1:4" x14ac:dyDescent="0.2">
      <c r="A131">
        <v>7219</v>
      </c>
      <c r="B131" t="s">
        <v>215</v>
      </c>
      <c r="C131" s="17">
        <v>266981.859</v>
      </c>
      <c r="D131" t="e">
        <v>#N/A</v>
      </c>
    </row>
    <row r="132" spans="1:4" x14ac:dyDescent="0.2">
      <c r="A132">
        <v>7219</v>
      </c>
      <c r="B132" t="s">
        <v>216</v>
      </c>
      <c r="C132" s="17">
        <v>266981.859</v>
      </c>
      <c r="D132" t="e">
        <v>#N/A</v>
      </c>
    </row>
    <row r="133" spans="1:4" x14ac:dyDescent="0.2">
      <c r="A133">
        <v>7219</v>
      </c>
      <c r="B133" t="s">
        <v>217</v>
      </c>
      <c r="C133" s="17">
        <v>266981.859</v>
      </c>
      <c r="D133" t="e">
        <v>#N/A</v>
      </c>
    </row>
    <row r="134" spans="1:4" x14ac:dyDescent="0.2">
      <c r="A134">
        <v>7219</v>
      </c>
      <c r="B134" t="s">
        <v>218</v>
      </c>
      <c r="C134" s="17">
        <v>268163.79200000002</v>
      </c>
      <c r="D134" t="e">
        <v>#N/A</v>
      </c>
    </row>
    <row r="135" spans="1:4" x14ac:dyDescent="0.2">
      <c r="A135">
        <v>7219</v>
      </c>
      <c r="B135" t="s">
        <v>219</v>
      </c>
      <c r="C135" s="17">
        <v>266188.01899999997</v>
      </c>
      <c r="D135" t="e">
        <v>#N/A</v>
      </c>
    </row>
    <row r="136" spans="1:4" x14ac:dyDescent="0.2">
      <c r="A136">
        <v>7219</v>
      </c>
      <c r="B136" t="s">
        <v>220</v>
      </c>
      <c r="C136" s="17">
        <v>264672.42</v>
      </c>
      <c r="D136" t="e">
        <v>#N/A</v>
      </c>
    </row>
    <row r="137" spans="1:4" x14ac:dyDescent="0.2">
      <c r="A137">
        <v>7219</v>
      </c>
      <c r="B137" t="s">
        <v>221</v>
      </c>
      <c r="C137" s="17">
        <v>265175.89600000001</v>
      </c>
      <c r="D137" t="e">
        <v>#N/A</v>
      </c>
    </row>
    <row r="138" spans="1:4" x14ac:dyDescent="0.2">
      <c r="A138">
        <v>7219</v>
      </c>
      <c r="B138" t="s">
        <v>222</v>
      </c>
      <c r="C138" s="17">
        <v>263097.97600000002</v>
      </c>
      <c r="D138" t="e">
        <v>#N/A</v>
      </c>
    </row>
    <row r="139" spans="1:4" x14ac:dyDescent="0.2">
      <c r="A139">
        <v>7219</v>
      </c>
      <c r="B139" t="s">
        <v>223</v>
      </c>
      <c r="C139" s="17">
        <v>263097.97600000002</v>
      </c>
      <c r="D139" t="e">
        <v>#N/A</v>
      </c>
    </row>
    <row r="140" spans="1:4" x14ac:dyDescent="0.2">
      <c r="A140">
        <v>7219</v>
      </c>
      <c r="B140" t="s">
        <v>224</v>
      </c>
      <c r="C140" s="17">
        <v>263097.97600000002</v>
      </c>
      <c r="D140" t="e">
        <v>#N/A</v>
      </c>
    </row>
    <row r="141" spans="1:4" x14ac:dyDescent="0.2">
      <c r="A141">
        <v>7219</v>
      </c>
      <c r="B141" t="s">
        <v>225</v>
      </c>
      <c r="C141" s="17">
        <v>261952.85399999999</v>
      </c>
      <c r="D141" t="e">
        <v>#N/A</v>
      </c>
    </row>
    <row r="142" spans="1:4" x14ac:dyDescent="0.2">
      <c r="A142">
        <v>7219</v>
      </c>
      <c r="B142" t="s">
        <v>193</v>
      </c>
      <c r="C142" s="17">
        <v>101.80500000000001</v>
      </c>
      <c r="D142" t="e">
        <v>#N/A</v>
      </c>
    </row>
    <row r="143" spans="1:4" x14ac:dyDescent="0.2">
      <c r="A143">
        <v>7219</v>
      </c>
      <c r="B143" t="s">
        <v>194</v>
      </c>
      <c r="C143" s="17">
        <v>995</v>
      </c>
      <c r="D143" t="e">
        <v>#N/A</v>
      </c>
    </row>
    <row r="144" spans="1:4" x14ac:dyDescent="0.2">
      <c r="A144">
        <v>7219</v>
      </c>
      <c r="B144" t="s">
        <v>195</v>
      </c>
      <c r="C144" s="17">
        <v>78436.040999999997</v>
      </c>
      <c r="D144" t="e">
        <v>#N/A</v>
      </c>
    </row>
    <row r="145" spans="1:4" x14ac:dyDescent="0.2">
      <c r="A145">
        <v>7219</v>
      </c>
      <c r="B145" t="s">
        <v>2544</v>
      </c>
      <c r="C145" s="17">
        <v>0.48299999999999998</v>
      </c>
      <c r="D145" t="e">
        <v>#N/A</v>
      </c>
    </row>
    <row r="146" spans="1:4" x14ac:dyDescent="0.2">
      <c r="A146">
        <v>7219</v>
      </c>
      <c r="B146" t="s">
        <v>2545</v>
      </c>
      <c r="C146" s="17">
        <v>0.63200000000000001</v>
      </c>
      <c r="D146" t="e">
        <v>#N/A</v>
      </c>
    </row>
    <row r="147" spans="1:4" x14ac:dyDescent="0.2">
      <c r="A147">
        <v>7219</v>
      </c>
      <c r="B147" t="s">
        <v>227</v>
      </c>
      <c r="C147" s="17">
        <v>459.01499999999999</v>
      </c>
      <c r="D147" t="e">
        <v>#N/A</v>
      </c>
    </row>
    <row r="148" spans="1:4" x14ac:dyDescent="0.2">
      <c r="A148">
        <v>7219</v>
      </c>
      <c r="B148" t="s">
        <v>228</v>
      </c>
      <c r="C148" s="17">
        <v>-0.22700000000000001</v>
      </c>
      <c r="D148" t="e">
        <v>#N/A</v>
      </c>
    </row>
    <row r="149" spans="1:4" x14ac:dyDescent="0.2">
      <c r="A149">
        <v>7219</v>
      </c>
      <c r="B149" t="s">
        <v>2546</v>
      </c>
      <c r="C149" s="17">
        <v>136.684</v>
      </c>
      <c r="D149" t="e">
        <v>#N/A</v>
      </c>
    </row>
    <row r="150" spans="1:4" x14ac:dyDescent="0.2">
      <c r="A150">
        <v>7219</v>
      </c>
      <c r="B150" t="s">
        <v>229</v>
      </c>
      <c r="C150" s="17">
        <v>2.3650000000000002</v>
      </c>
      <c r="D150" t="e">
        <v>#N/A</v>
      </c>
    </row>
    <row r="151" spans="1:4" x14ac:dyDescent="0.2">
      <c r="A151">
        <v>7219</v>
      </c>
      <c r="B151" t="s">
        <v>2555</v>
      </c>
      <c r="C151" s="17">
        <v>41.564999999999998</v>
      </c>
      <c r="D151" t="e">
        <v>#N/A</v>
      </c>
    </row>
    <row r="152" spans="1:4" x14ac:dyDescent="0.2">
      <c r="A152">
        <v>7219</v>
      </c>
      <c r="B152" t="s">
        <v>2547</v>
      </c>
      <c r="C152" s="17">
        <v>4</v>
      </c>
      <c r="D152" t="e">
        <v>#N/A</v>
      </c>
    </row>
    <row r="153" spans="1:4" x14ac:dyDescent="0.2">
      <c r="A153">
        <v>7219</v>
      </c>
      <c r="B153" t="s">
        <v>2548</v>
      </c>
      <c r="C153" s="17">
        <v>1.26</v>
      </c>
      <c r="D153" t="e">
        <v>#N/A</v>
      </c>
    </row>
    <row r="154" spans="1:4" x14ac:dyDescent="0.2">
      <c r="A154">
        <v>7219</v>
      </c>
      <c r="B154" t="s">
        <v>2549</v>
      </c>
      <c r="C154" s="17">
        <v>412.161</v>
      </c>
      <c r="D154" t="e">
        <v>#N/A</v>
      </c>
    </row>
    <row r="155" spans="1:4" x14ac:dyDescent="0.2">
      <c r="A155">
        <v>7219</v>
      </c>
      <c r="B155" t="s">
        <v>2543</v>
      </c>
      <c r="C155" s="17">
        <v>-3.0680000000000001</v>
      </c>
      <c r="D155" t="e">
        <v>#N/A</v>
      </c>
    </row>
    <row r="156" spans="1:4" x14ac:dyDescent="0.2">
      <c r="A156">
        <v>7219</v>
      </c>
      <c r="B156" t="s">
        <v>226</v>
      </c>
      <c r="C156" s="17">
        <v>3.0680000000000001</v>
      </c>
      <c r="D156" t="e">
        <v>#N/A</v>
      </c>
    </row>
    <row r="157" spans="1:4" x14ac:dyDescent="0.2">
      <c r="A157">
        <v>7219</v>
      </c>
      <c r="B157" t="s">
        <v>231</v>
      </c>
      <c r="C157" s="17">
        <v>16.585999999999999</v>
      </c>
      <c r="D157" t="e">
        <v>#N/A</v>
      </c>
    </row>
    <row r="158" spans="1:4" x14ac:dyDescent="0.2">
      <c r="A158">
        <v>7219</v>
      </c>
      <c r="B158" t="s">
        <v>2552</v>
      </c>
      <c r="C158" s="17">
        <v>30.527000000000001</v>
      </c>
      <c r="D158" t="e">
        <v>#N/A</v>
      </c>
    </row>
    <row r="159" spans="1:4" x14ac:dyDescent="0.2">
      <c r="A159">
        <v>7219</v>
      </c>
      <c r="B159" t="s">
        <v>2553</v>
      </c>
      <c r="C159" s="17">
        <v>558.53099999999995</v>
      </c>
      <c r="D159" t="e">
        <v>#N/A</v>
      </c>
    </row>
    <row r="160" spans="1:4" x14ac:dyDescent="0.2">
      <c r="A160">
        <v>7219</v>
      </c>
      <c r="B160" t="s">
        <v>232</v>
      </c>
      <c r="C160" s="17">
        <v>210.93</v>
      </c>
      <c r="D160" t="e">
        <v>#N/A</v>
      </c>
    </row>
    <row r="161" spans="1:4" x14ac:dyDescent="0.2">
      <c r="A161">
        <v>7219</v>
      </c>
      <c r="B161" t="s">
        <v>233</v>
      </c>
      <c r="C161" s="17">
        <v>20</v>
      </c>
      <c r="D161" t="e">
        <v>#N/A</v>
      </c>
    </row>
    <row r="162" spans="1:4" x14ac:dyDescent="0.2">
      <c r="A162">
        <v>7219</v>
      </c>
      <c r="B162" t="s">
        <v>234</v>
      </c>
      <c r="C162" s="17">
        <v>694.35699999999997</v>
      </c>
      <c r="D162" t="e">
        <v>#N/A</v>
      </c>
    </row>
    <row r="163" spans="1:4" x14ac:dyDescent="0.2">
      <c r="A163">
        <v>7219</v>
      </c>
      <c r="B163" t="s">
        <v>2554</v>
      </c>
      <c r="C163" s="17">
        <v>101.271</v>
      </c>
      <c r="D163" t="e">
        <v>#N/A</v>
      </c>
    </row>
    <row r="164" spans="1:4" x14ac:dyDescent="0.2">
      <c r="A164">
        <v>7219</v>
      </c>
      <c r="B164" t="s">
        <v>2550</v>
      </c>
      <c r="C164" s="17">
        <v>137.315</v>
      </c>
      <c r="D164" t="e">
        <v>#N/A</v>
      </c>
    </row>
    <row r="165" spans="1:4" x14ac:dyDescent="0.2">
      <c r="A165">
        <v>7219</v>
      </c>
      <c r="B165" t="s">
        <v>2551</v>
      </c>
      <c r="C165" s="17">
        <v>22.518999999999998</v>
      </c>
      <c r="D165" t="e">
        <v>#N/A</v>
      </c>
    </row>
    <row r="166" spans="1:4" x14ac:dyDescent="0.2">
      <c r="A166">
        <v>7219</v>
      </c>
      <c r="B166" t="s">
        <v>230</v>
      </c>
      <c r="C166" s="17">
        <v>113.71</v>
      </c>
      <c r="D166" t="e">
        <v>#N/A</v>
      </c>
    </row>
    <row r="167" spans="1:4" x14ac:dyDescent="0.2">
      <c r="A167">
        <v>7219</v>
      </c>
      <c r="B167" t="s">
        <v>2557</v>
      </c>
      <c r="C167" s="17">
        <v>0.48352000000000001</v>
      </c>
      <c r="D167" t="e">
        <v>#N/A</v>
      </c>
    </row>
    <row r="168" spans="1:4" x14ac:dyDescent="0.2">
      <c r="A168">
        <v>7219</v>
      </c>
      <c r="B168" t="s">
        <v>235</v>
      </c>
      <c r="C168" s="17">
        <v>0.23841999999999999</v>
      </c>
      <c r="D168" t="e">
        <v>#N/A</v>
      </c>
    </row>
    <row r="169" spans="1:4" x14ac:dyDescent="0.2">
      <c r="A169">
        <v>7219</v>
      </c>
      <c r="B169" t="s">
        <v>236</v>
      </c>
      <c r="C169" s="17">
        <v>0.17599000000000001</v>
      </c>
      <c r="D169" t="e">
        <v>#N/A</v>
      </c>
    </row>
    <row r="170" spans="1:4" x14ac:dyDescent="0.2">
      <c r="A170">
        <v>7219</v>
      </c>
      <c r="B170" t="s">
        <v>237</v>
      </c>
      <c r="C170" s="17">
        <v>0.23702999999999999</v>
      </c>
      <c r="D170" t="e">
        <v>#N/A</v>
      </c>
    </row>
    <row r="171" spans="1:4" x14ac:dyDescent="0.2">
      <c r="A171">
        <v>7219</v>
      </c>
      <c r="B171" t="s">
        <v>2558</v>
      </c>
      <c r="C171" s="17">
        <v>0.20716999999999999</v>
      </c>
      <c r="D171" t="e">
        <v>#N/A</v>
      </c>
    </row>
    <row r="172" spans="1:4" x14ac:dyDescent="0.2">
      <c r="A172">
        <v>7219</v>
      </c>
      <c r="B172" t="s">
        <v>2559</v>
      </c>
      <c r="C172" s="17">
        <v>0.18928</v>
      </c>
      <c r="D172" t="e">
        <v>#N/A</v>
      </c>
    </row>
    <row r="173" spans="1:4" x14ac:dyDescent="0.2">
      <c r="A173">
        <v>7219</v>
      </c>
      <c r="B173" t="s">
        <v>238</v>
      </c>
      <c r="C173" s="17">
        <v>0.13022</v>
      </c>
      <c r="D173" t="e">
        <v>#N/A</v>
      </c>
    </row>
    <row r="174" spans="1:4" x14ac:dyDescent="0.2">
      <c r="A174">
        <v>7219</v>
      </c>
      <c r="B174" t="s">
        <v>239</v>
      </c>
      <c r="C174" s="17">
        <v>6.9790000000000005E-2</v>
      </c>
      <c r="D174" t="e">
        <v>#N/A</v>
      </c>
    </row>
    <row r="175" spans="1:4" x14ac:dyDescent="0.2">
      <c r="A175">
        <v>7219</v>
      </c>
      <c r="B175" t="s">
        <v>240</v>
      </c>
      <c r="C175" s="17">
        <v>-9.4800000000000006E-3</v>
      </c>
      <c r="D175" t="e">
        <v>#N/A</v>
      </c>
    </row>
    <row r="176" spans="1:4" x14ac:dyDescent="0.2">
      <c r="A176">
        <v>7219</v>
      </c>
      <c r="B176" t="s">
        <v>2560</v>
      </c>
      <c r="C176" s="17">
        <v>0.10750999999999999</v>
      </c>
      <c r="D176" t="e">
        <v>#N/A</v>
      </c>
    </row>
    <row r="177" spans="1:4" x14ac:dyDescent="0.2">
      <c r="A177">
        <v>7219</v>
      </c>
      <c r="B177" t="s">
        <v>2561</v>
      </c>
      <c r="C177" s="17">
        <v>9.7670000000000007E-2</v>
      </c>
      <c r="D177" t="e">
        <v>#N/A</v>
      </c>
    </row>
    <row r="178" spans="1:4" x14ac:dyDescent="0.2">
      <c r="A178">
        <v>7219</v>
      </c>
      <c r="B178" t="s">
        <v>241</v>
      </c>
      <c r="C178" s="17">
        <v>-0.20246</v>
      </c>
      <c r="D178" t="e">
        <v>#N/A</v>
      </c>
    </row>
    <row r="179" spans="1:4" x14ac:dyDescent="0.2">
      <c r="A179">
        <v>7219</v>
      </c>
      <c r="B179" t="s">
        <v>242</v>
      </c>
      <c r="C179" s="17">
        <v>-0.50053999999999998</v>
      </c>
      <c r="D179" t="e">
        <v>#N/A</v>
      </c>
    </row>
    <row r="180" spans="1:4" x14ac:dyDescent="0.2">
      <c r="A180">
        <v>7219</v>
      </c>
      <c r="B180" t="s">
        <v>243</v>
      </c>
      <c r="C180" s="17">
        <v>0.44894000000000001</v>
      </c>
      <c r="D180" t="e">
        <v>#N/A</v>
      </c>
    </row>
    <row r="181" spans="1:4" x14ac:dyDescent="0.2">
      <c r="A181">
        <v>7219</v>
      </c>
      <c r="B181" t="s">
        <v>2562</v>
      </c>
      <c r="C181" s="17">
        <v>-0.72546999999999995</v>
      </c>
      <c r="D181" t="e">
        <v>#N/A</v>
      </c>
    </row>
    <row r="182" spans="1:4" x14ac:dyDescent="0.2">
      <c r="A182">
        <v>7219</v>
      </c>
      <c r="B182" t="s">
        <v>2563</v>
      </c>
      <c r="C182" s="17">
        <v>-0.36030000000000001</v>
      </c>
      <c r="D182" t="e">
        <v>#N/A</v>
      </c>
    </row>
    <row r="183" spans="1:4" x14ac:dyDescent="0.2">
      <c r="A183">
        <v>7219</v>
      </c>
      <c r="B183" t="s">
        <v>244</v>
      </c>
      <c r="C183" s="17">
        <v>0.27012999999999998</v>
      </c>
      <c r="D183" t="e">
        <v>#N/A</v>
      </c>
    </row>
    <row r="184" spans="1:4" x14ac:dyDescent="0.2">
      <c r="A184">
        <v>7219</v>
      </c>
      <c r="B184" t="s">
        <v>245</v>
      </c>
      <c r="C184" s="17">
        <v>-0.77610999999999997</v>
      </c>
      <c r="D184" t="e">
        <v>#N/A</v>
      </c>
    </row>
    <row r="185" spans="1:4" x14ac:dyDescent="0.2">
      <c r="A185">
        <v>7219</v>
      </c>
      <c r="B185" t="s">
        <v>246</v>
      </c>
      <c r="C185" s="17">
        <v>-0.13755000000000001</v>
      </c>
      <c r="D185" t="e">
        <v>#N/A</v>
      </c>
    </row>
    <row r="186" spans="1:4" x14ac:dyDescent="0.2">
      <c r="A186">
        <v>7219</v>
      </c>
      <c r="B186" t="s">
        <v>376</v>
      </c>
      <c r="C186" s="17">
        <v>156623.24299999999</v>
      </c>
      <c r="D186" t="e">
        <v>#N/A</v>
      </c>
    </row>
    <row r="187" spans="1:4" x14ac:dyDescent="0.2">
      <c r="A187">
        <v>7219</v>
      </c>
      <c r="B187" t="s">
        <v>248</v>
      </c>
      <c r="C187" s="17">
        <v>49774.822999999997</v>
      </c>
      <c r="D187" t="e">
        <v>#N/A</v>
      </c>
    </row>
    <row r="188" spans="1:4" x14ac:dyDescent="0.2">
      <c r="A188">
        <v>7219</v>
      </c>
      <c r="B188" t="s">
        <v>377</v>
      </c>
      <c r="C188" s="17">
        <v>729.49599999999998</v>
      </c>
      <c r="D188" t="e">
        <v>#N/A</v>
      </c>
    </row>
    <row r="189" spans="1:4" x14ac:dyDescent="0.2">
      <c r="A189">
        <v>7219</v>
      </c>
      <c r="B189" t="s">
        <v>250</v>
      </c>
      <c r="C189" s="17">
        <v>101.80500000000001</v>
      </c>
      <c r="D189" t="e">
        <v>#N/A</v>
      </c>
    </row>
    <row r="190" spans="1:4" x14ac:dyDescent="0.2">
      <c r="A190">
        <v>7219</v>
      </c>
      <c r="B190" t="s">
        <v>2556</v>
      </c>
      <c r="C190" s="17">
        <v>0.66625999999999996</v>
      </c>
      <c r="D190" t="e">
        <v>#N/A</v>
      </c>
    </row>
    <row r="191" spans="1:4" x14ac:dyDescent="0.2">
      <c r="A191">
        <v>7219</v>
      </c>
      <c r="B191" t="s">
        <v>252</v>
      </c>
      <c r="C191" s="17">
        <v>19</v>
      </c>
      <c r="D191" t="e">
        <v>#N/A</v>
      </c>
    </row>
    <row r="192" spans="1:4" x14ac:dyDescent="0.2">
      <c r="A192">
        <v>7219</v>
      </c>
      <c r="B192" t="s">
        <v>2579</v>
      </c>
      <c r="C192" s="17">
        <v>1</v>
      </c>
      <c r="D192" t="e">
        <v>#N/A</v>
      </c>
    </row>
    <row r="193" spans="1:4" x14ac:dyDescent="0.2">
      <c r="A193">
        <v>7219</v>
      </c>
      <c r="B193" t="s">
        <v>253</v>
      </c>
      <c r="C193" s="17">
        <v>4344.4319999999998</v>
      </c>
      <c r="D193" t="e">
        <v>#N/A</v>
      </c>
    </row>
    <row r="194" spans="1:4" x14ac:dyDescent="0.2">
      <c r="A194">
        <v>7219</v>
      </c>
      <c r="B194" t="s">
        <v>254</v>
      </c>
      <c r="C194" s="17">
        <v>2E-3</v>
      </c>
      <c r="D194" t="e">
        <v>#N/A</v>
      </c>
    </row>
    <row r="195" spans="1:4" x14ac:dyDescent="0.2">
      <c r="A195">
        <v>7219</v>
      </c>
      <c r="B195" t="s">
        <v>2589</v>
      </c>
      <c r="C195" s="17">
        <v>3515.8209999999999</v>
      </c>
      <c r="D195" t="e">
        <v>#N/A</v>
      </c>
    </row>
    <row r="196" spans="1:4" x14ac:dyDescent="0.2">
      <c r="A196">
        <v>7219</v>
      </c>
      <c r="B196" t="s">
        <v>255</v>
      </c>
      <c r="C196" s="17">
        <v>520000118</v>
      </c>
      <c r="D196" t="e">
        <v>#N/A</v>
      </c>
    </row>
    <row r="197" spans="1:4" x14ac:dyDescent="0.2">
      <c r="A197">
        <v>7219</v>
      </c>
      <c r="B197" t="s">
        <v>256</v>
      </c>
      <c r="C197" s="17">
        <v>520000118</v>
      </c>
      <c r="D197" t="e">
        <v>#N/A</v>
      </c>
    </row>
    <row r="198" spans="1:4" x14ac:dyDescent="0.2">
      <c r="A198">
        <v>7219</v>
      </c>
      <c r="B198" t="s">
        <v>261</v>
      </c>
      <c r="C198" s="17">
        <v>4562.9579999999996</v>
      </c>
      <c r="D198" t="e">
        <v>#N/A</v>
      </c>
    </row>
    <row r="199" spans="1:4" x14ac:dyDescent="0.2">
      <c r="A199">
        <v>7219</v>
      </c>
      <c r="B199" t="s">
        <v>257</v>
      </c>
      <c r="C199" s="17">
        <v>82927000500</v>
      </c>
      <c r="D199" t="e">
        <v>#N/A</v>
      </c>
    </row>
    <row r="200" spans="1:4" x14ac:dyDescent="0.2">
      <c r="A200">
        <v>7219</v>
      </c>
      <c r="B200" t="s">
        <v>258</v>
      </c>
      <c r="C200" s="17">
        <v>44927000500</v>
      </c>
      <c r="D200" t="e">
        <v>#N/A</v>
      </c>
    </row>
    <row r="201" spans="1:4" x14ac:dyDescent="0.2">
      <c r="A201">
        <v>7219</v>
      </c>
      <c r="B201" t="s">
        <v>260</v>
      </c>
      <c r="C201" s="17">
        <v>4</v>
      </c>
      <c r="D201" t="e">
        <v>#N/A</v>
      </c>
    </row>
    <row r="202" spans="1:4" x14ac:dyDescent="0.2">
      <c r="A202">
        <v>7219</v>
      </c>
      <c r="B202" t="s">
        <v>259</v>
      </c>
      <c r="C202" s="17">
        <v>1</v>
      </c>
      <c r="D202" t="e">
        <v>#N/A</v>
      </c>
    </row>
    <row r="203" spans="1:4" x14ac:dyDescent="0.2">
      <c r="A203">
        <v>7219</v>
      </c>
      <c r="B203" t="s">
        <v>251</v>
      </c>
      <c r="C203" s="17">
        <v>78436.040999999997</v>
      </c>
      <c r="D203" t="e">
        <v>#N/A</v>
      </c>
    </row>
    <row r="204" spans="1:4" x14ac:dyDescent="0.2">
      <c r="A204">
        <v>7219</v>
      </c>
      <c r="B204" t="s">
        <v>378</v>
      </c>
      <c r="C204" s="17">
        <v>110771.29399999999</v>
      </c>
      <c r="D204" t="e">
        <v>#N/A</v>
      </c>
    </row>
    <row r="205" spans="1:4" x14ac:dyDescent="0.2">
      <c r="A205">
        <v>7219</v>
      </c>
      <c r="B205" t="s">
        <v>2581</v>
      </c>
      <c r="C205" s="17">
        <v>2</v>
      </c>
      <c r="D205" t="e">
        <v>#N/A</v>
      </c>
    </row>
    <row r="206" spans="1:4" x14ac:dyDescent="0.2">
      <c r="A206">
        <v>7219</v>
      </c>
      <c r="B206" t="s">
        <v>262</v>
      </c>
      <c r="C206" s="17">
        <v>0.59785999999999995</v>
      </c>
      <c r="D206" t="e">
        <v>#N/A</v>
      </c>
    </row>
    <row r="207" spans="1:4" x14ac:dyDescent="0.2">
      <c r="A207">
        <v>7219</v>
      </c>
      <c r="B207" t="s">
        <v>263</v>
      </c>
      <c r="C207" s="17">
        <v>1.6632499999999999</v>
      </c>
      <c r="D207" t="e">
        <v>#N/A</v>
      </c>
    </row>
    <row r="208" spans="1:4" x14ac:dyDescent="0.2">
      <c r="A208">
        <v>7219</v>
      </c>
      <c r="B208" t="s">
        <v>2564</v>
      </c>
      <c r="C208" s="17">
        <v>111.416</v>
      </c>
      <c r="D208" t="e">
        <v>#N/A</v>
      </c>
    </row>
    <row r="209" spans="1:4" x14ac:dyDescent="0.2">
      <c r="A209">
        <v>7219</v>
      </c>
      <c r="B209" t="s">
        <v>2565</v>
      </c>
      <c r="C209" s="17">
        <v>26.012</v>
      </c>
      <c r="D209" t="e">
        <v>#N/A</v>
      </c>
    </row>
    <row r="210" spans="1:4" x14ac:dyDescent="0.2">
      <c r="A210">
        <v>7219</v>
      </c>
      <c r="B210" t="s">
        <v>2566</v>
      </c>
      <c r="C210" s="17">
        <v>5.859</v>
      </c>
      <c r="D210" t="e">
        <v>#N/A</v>
      </c>
    </row>
    <row r="211" spans="1:4" x14ac:dyDescent="0.2">
      <c r="A211">
        <v>7219</v>
      </c>
      <c r="B211" t="s">
        <v>2567</v>
      </c>
      <c r="C211" s="17">
        <v>122.42700000000001</v>
      </c>
      <c r="D211" t="e">
        <v>#N/A</v>
      </c>
    </row>
    <row r="212" spans="1:4" x14ac:dyDescent="0.2">
      <c r="A212">
        <v>7219</v>
      </c>
      <c r="B212" t="s">
        <v>2568</v>
      </c>
      <c r="C212" s="17">
        <v>309.036</v>
      </c>
      <c r="D212" t="e">
        <v>#N/A</v>
      </c>
    </row>
    <row r="213" spans="1:4" x14ac:dyDescent="0.2">
      <c r="A213">
        <v>7219</v>
      </c>
      <c r="B213" t="s">
        <v>264</v>
      </c>
      <c r="C213" s="17">
        <v>6.1699999999999998E-2</v>
      </c>
      <c r="D213" t="e">
        <v>#N/A</v>
      </c>
    </row>
    <row r="214" spans="1:4" x14ac:dyDescent="0.2">
      <c r="A214">
        <v>7219</v>
      </c>
      <c r="B214" t="s">
        <v>265</v>
      </c>
      <c r="C214" s="17">
        <v>0.1148</v>
      </c>
      <c r="D214" t="e">
        <v>#N/A</v>
      </c>
    </row>
    <row r="215" spans="1:4" x14ac:dyDescent="0.2">
      <c r="A215">
        <v>7219</v>
      </c>
      <c r="B215" t="s">
        <v>2569</v>
      </c>
      <c r="C215" s="17">
        <v>-28.370999999999999</v>
      </c>
      <c r="D215" t="e">
        <v>#N/A</v>
      </c>
    </row>
    <row r="216" spans="1:4" x14ac:dyDescent="0.2">
      <c r="A216">
        <v>7219</v>
      </c>
      <c r="B216" t="s">
        <v>2570</v>
      </c>
      <c r="C216" s="17">
        <v>67.784999999999997</v>
      </c>
      <c r="D216" t="e">
        <v>#N/A</v>
      </c>
    </row>
    <row r="217" spans="1:4" x14ac:dyDescent="0.2">
      <c r="A217">
        <v>7219</v>
      </c>
      <c r="B217" t="s">
        <v>2571</v>
      </c>
      <c r="C217" s="17">
        <v>3.9079999999999999</v>
      </c>
      <c r="D217" t="e">
        <v>#N/A</v>
      </c>
    </row>
    <row r="218" spans="1:4" x14ac:dyDescent="0.2">
      <c r="A218">
        <v>7219</v>
      </c>
      <c r="B218" t="s">
        <v>2572</v>
      </c>
      <c r="C218" s="17">
        <v>277756.58399999997</v>
      </c>
      <c r="D218" t="e">
        <v>#N/A</v>
      </c>
    </row>
    <row r="219" spans="1:4" x14ac:dyDescent="0.2">
      <c r="A219">
        <v>7219</v>
      </c>
      <c r="B219" t="s">
        <v>266</v>
      </c>
      <c r="C219" s="17">
        <v>1587.0250000000001</v>
      </c>
      <c r="D219" t="e">
        <v>#N/A</v>
      </c>
    </row>
    <row r="220" spans="1:4" x14ac:dyDescent="0.2">
      <c r="A220">
        <v>7219</v>
      </c>
      <c r="B220" t="s">
        <v>380</v>
      </c>
      <c r="C220" s="17">
        <v>2284</v>
      </c>
      <c r="D220" t="e">
        <v>#N/A</v>
      </c>
    </row>
    <row r="221" spans="1:4" x14ac:dyDescent="0.2">
      <c r="A221">
        <v>7219</v>
      </c>
      <c r="B221" t="s">
        <v>267</v>
      </c>
      <c r="C221" s="17">
        <v>1539</v>
      </c>
      <c r="D221" t="e">
        <v>#N/A</v>
      </c>
    </row>
    <row r="222" spans="1:4" x14ac:dyDescent="0.2">
      <c r="A222">
        <v>7219</v>
      </c>
      <c r="B222" t="s">
        <v>268</v>
      </c>
      <c r="C222" s="17">
        <v>0</v>
      </c>
      <c r="D222" t="e">
        <v>#N/A</v>
      </c>
    </row>
    <row r="223" spans="1:4" x14ac:dyDescent="0.2">
      <c r="A223">
        <v>7219</v>
      </c>
      <c r="B223" t="s">
        <v>269</v>
      </c>
      <c r="C223" s="17">
        <v>0</v>
      </c>
      <c r="D223" t="e">
        <v>#N/A</v>
      </c>
    </row>
    <row r="224" spans="1:4" x14ac:dyDescent="0.2">
      <c r="A224">
        <v>7219</v>
      </c>
      <c r="B224" t="s">
        <v>270</v>
      </c>
      <c r="C224" s="17">
        <v>0</v>
      </c>
      <c r="D224" t="e">
        <v>#N/A</v>
      </c>
    </row>
    <row r="225" spans="1:4" x14ac:dyDescent="0.2">
      <c r="A225">
        <v>7219</v>
      </c>
      <c r="B225" t="s">
        <v>271</v>
      </c>
      <c r="C225" s="17">
        <v>0</v>
      </c>
      <c r="D225" t="e">
        <v>#N/A</v>
      </c>
    </row>
    <row r="226" spans="1:4" x14ac:dyDescent="0.2">
      <c r="A226">
        <v>7219</v>
      </c>
      <c r="B226" t="s">
        <v>272</v>
      </c>
      <c r="C226" s="17">
        <v>-43651.516000000003</v>
      </c>
      <c r="D226" t="e">
        <v>#N/A</v>
      </c>
    </row>
    <row r="227" spans="1:4" x14ac:dyDescent="0.2">
      <c r="A227">
        <v>7219</v>
      </c>
      <c r="B227" t="s">
        <v>273</v>
      </c>
      <c r="C227" s="17">
        <v>13.941000000000001</v>
      </c>
      <c r="D227" t="s">
        <v>44</v>
      </c>
    </row>
    <row r="228" spans="1:4" x14ac:dyDescent="0.2">
      <c r="A228">
        <v>7219</v>
      </c>
      <c r="B228" t="s">
        <v>379</v>
      </c>
      <c r="C228" s="17">
        <v>-505.392</v>
      </c>
      <c r="D228" t="s">
        <v>44</v>
      </c>
    </row>
    <row r="229" spans="1:4" x14ac:dyDescent="0.2">
      <c r="A229">
        <v>7219</v>
      </c>
      <c r="B229" t="s">
        <v>274</v>
      </c>
      <c r="C229" s="17">
        <v>-3.0000000000000001E-3</v>
      </c>
      <c r="D229" t="s">
        <v>44</v>
      </c>
    </row>
    <row r="230" spans="1:4" x14ac:dyDescent="0.2">
      <c r="A230">
        <v>7219</v>
      </c>
      <c r="B230" t="s">
        <v>275</v>
      </c>
      <c r="C230" s="17">
        <v>40291.699000000001</v>
      </c>
      <c r="D230" t="e">
        <v>#N/A</v>
      </c>
    </row>
    <row r="231" spans="1:4" x14ac:dyDescent="0.2">
      <c r="A231">
        <v>7219</v>
      </c>
      <c r="B231" t="s">
        <v>276</v>
      </c>
      <c r="C231" s="17">
        <v>31629.412</v>
      </c>
      <c r="D231" t="e">
        <v>#N/A</v>
      </c>
    </row>
    <row r="232" spans="1:4" x14ac:dyDescent="0.2">
      <c r="A232">
        <v>7219</v>
      </c>
      <c r="B232" t="s">
        <v>277</v>
      </c>
      <c r="C232" s="17">
        <v>32299.077000000001</v>
      </c>
      <c r="D232" t="e">
        <v>#N/A</v>
      </c>
    </row>
    <row r="233" spans="1:4" x14ac:dyDescent="0.2">
      <c r="A233">
        <v>7219</v>
      </c>
      <c r="B233" t="s">
        <v>278</v>
      </c>
      <c r="C233" s="17">
        <v>17613.572</v>
      </c>
      <c r="D233" t="e">
        <v>#N/A</v>
      </c>
    </row>
    <row r="234" spans="1:4" x14ac:dyDescent="0.2">
      <c r="A234">
        <v>7219</v>
      </c>
      <c r="B234" t="s">
        <v>279</v>
      </c>
      <c r="C234" s="17">
        <v>2657.585</v>
      </c>
      <c r="D234" t="e">
        <v>#N/A</v>
      </c>
    </row>
    <row r="235" spans="1:4" x14ac:dyDescent="0.2">
      <c r="A235">
        <v>7219</v>
      </c>
      <c r="B235" t="s">
        <v>280</v>
      </c>
      <c r="C235" s="17">
        <v>394.50700000000001</v>
      </c>
      <c r="D235" t="e">
        <v>#N/A</v>
      </c>
    </row>
    <row r="236" spans="1:4" x14ac:dyDescent="0.2">
      <c r="A236">
        <v>7219</v>
      </c>
      <c r="B236" t="s">
        <v>381</v>
      </c>
      <c r="C236" s="17">
        <v>721.55499999999995</v>
      </c>
      <c r="D236" t="e">
        <v>#N/A</v>
      </c>
    </row>
    <row r="237" spans="1:4" x14ac:dyDescent="0.2">
      <c r="A237">
        <v>7219</v>
      </c>
      <c r="B237" t="s">
        <v>281</v>
      </c>
      <c r="C237" s="17">
        <v>31486.190999999999</v>
      </c>
      <c r="D237" t="e">
        <v>#N/A</v>
      </c>
    </row>
    <row r="238" spans="1:4" x14ac:dyDescent="0.2">
      <c r="A238">
        <v>7219</v>
      </c>
      <c r="B238" t="s">
        <v>282</v>
      </c>
      <c r="C238" s="17">
        <v>22629.725999999999</v>
      </c>
      <c r="D238" t="e">
        <v>#N/A</v>
      </c>
    </row>
    <row r="239" spans="1:4" x14ac:dyDescent="0.2">
      <c r="A239">
        <v>7219</v>
      </c>
      <c r="B239" t="s">
        <v>283</v>
      </c>
      <c r="C239" s="17">
        <v>1416.364</v>
      </c>
      <c r="D239" t="e">
        <v>#N/A</v>
      </c>
    </row>
    <row r="240" spans="1:4" x14ac:dyDescent="0.2">
      <c r="A240">
        <v>7219</v>
      </c>
      <c r="B240" t="s">
        <v>247</v>
      </c>
      <c r="C240" s="17">
        <v>1681.4770000000001</v>
      </c>
      <c r="D240" t="e">
        <v>#N/A</v>
      </c>
    </row>
    <row r="241" spans="1:4" x14ac:dyDescent="0.2">
      <c r="A241">
        <v>7219</v>
      </c>
      <c r="B241" t="s">
        <v>284</v>
      </c>
      <c r="C241" s="17">
        <v>1597.442</v>
      </c>
      <c r="D241" t="e">
        <v>#N/A</v>
      </c>
    </row>
    <row r="242" spans="1:4" x14ac:dyDescent="0.2">
      <c r="A242">
        <v>7219</v>
      </c>
      <c r="B242" t="s">
        <v>285</v>
      </c>
      <c r="C242" s="17">
        <v>43959.769</v>
      </c>
      <c r="D242" t="e">
        <v>#N/A</v>
      </c>
    </row>
    <row r="243" spans="1:4" x14ac:dyDescent="0.2">
      <c r="A243">
        <v>7219</v>
      </c>
      <c r="B243" t="s">
        <v>8</v>
      </c>
      <c r="C243" s="17">
        <v>732.64800000000002</v>
      </c>
      <c r="D243" t="s">
        <v>972</v>
      </c>
    </row>
    <row r="244" spans="1:4" x14ac:dyDescent="0.2">
      <c r="A244">
        <v>7219</v>
      </c>
      <c r="B244" t="s">
        <v>2590</v>
      </c>
      <c r="C244" s="17">
        <v>310.50299999999999</v>
      </c>
      <c r="D244" t="e">
        <v>#N/A</v>
      </c>
    </row>
    <row r="245" spans="1:4" x14ac:dyDescent="0.2">
      <c r="A245">
        <v>7219</v>
      </c>
      <c r="B245" t="s">
        <v>290</v>
      </c>
      <c r="C245" s="17">
        <v>1867.6890000000001</v>
      </c>
      <c r="D245" t="e">
        <v>#N/A</v>
      </c>
    </row>
    <row r="246" spans="1:4" x14ac:dyDescent="0.2">
      <c r="A246">
        <v>7219</v>
      </c>
      <c r="B246" t="s">
        <v>291</v>
      </c>
      <c r="C246" s="17">
        <v>14620.208000000001</v>
      </c>
      <c r="D246" t="e">
        <v>#N/A</v>
      </c>
    </row>
    <row r="247" spans="1:4" x14ac:dyDescent="0.2">
      <c r="A247">
        <v>7219</v>
      </c>
      <c r="B247" t="s">
        <v>292</v>
      </c>
      <c r="C247" s="17">
        <v>-28417.357</v>
      </c>
      <c r="D247" t="e">
        <v>#N/A</v>
      </c>
    </row>
    <row r="248" spans="1:4" x14ac:dyDescent="0.2">
      <c r="A248">
        <v>7219</v>
      </c>
      <c r="B248" t="s">
        <v>293</v>
      </c>
      <c r="C248" s="17">
        <v>-5369.2349999999997</v>
      </c>
      <c r="D248" t="e">
        <v>#N/A</v>
      </c>
    </row>
    <row r="249" spans="1:4" x14ac:dyDescent="0.2">
      <c r="A249">
        <v>7219</v>
      </c>
      <c r="B249" t="s">
        <v>294</v>
      </c>
      <c r="C249" s="17">
        <v>-2032.6880000000001</v>
      </c>
      <c r="D249" t="e">
        <v>#N/A</v>
      </c>
    </row>
    <row r="250" spans="1:4" x14ac:dyDescent="0.2">
      <c r="A250">
        <v>7219</v>
      </c>
      <c r="B250" t="s">
        <v>382</v>
      </c>
      <c r="C250" s="17">
        <v>-156.43299999999999</v>
      </c>
      <c r="D250" t="e">
        <v>#N/A</v>
      </c>
    </row>
    <row r="251" spans="1:4" x14ac:dyDescent="0.2">
      <c r="A251">
        <v>7219</v>
      </c>
      <c r="B251" t="s">
        <v>295</v>
      </c>
      <c r="C251" s="17">
        <v>3.0779999999999998</v>
      </c>
      <c r="D251" t="e">
        <v>#N/A</v>
      </c>
    </row>
    <row r="252" spans="1:4" x14ac:dyDescent="0.2">
      <c r="A252">
        <v>7219</v>
      </c>
      <c r="B252" t="s">
        <v>296</v>
      </c>
      <c r="C252" s="17">
        <v>74458.464999999997</v>
      </c>
      <c r="D252" t="e">
        <v>#N/A</v>
      </c>
    </row>
    <row r="253" spans="1:4" x14ac:dyDescent="0.2">
      <c r="A253">
        <v>7219</v>
      </c>
      <c r="B253" t="s">
        <v>297</v>
      </c>
      <c r="C253" s="17">
        <v>96946.824999999997</v>
      </c>
      <c r="D253" t="e">
        <v>#N/A</v>
      </c>
    </row>
    <row r="254" spans="1:4" x14ac:dyDescent="0.2">
      <c r="A254">
        <v>7219</v>
      </c>
      <c r="B254" t="s">
        <v>298</v>
      </c>
      <c r="C254" s="17">
        <v>44710.654999999999</v>
      </c>
      <c r="D254" t="e">
        <v>#N/A</v>
      </c>
    </row>
    <row r="255" spans="1:4" x14ac:dyDescent="0.2">
      <c r="A255">
        <v>7219</v>
      </c>
      <c r="B255" t="s">
        <v>299</v>
      </c>
      <c r="C255" s="17">
        <v>635.13900000000001</v>
      </c>
      <c r="D255" t="e">
        <v>#N/A</v>
      </c>
    </row>
    <row r="256" spans="1:4" x14ac:dyDescent="0.2">
      <c r="A256">
        <v>7219</v>
      </c>
      <c r="B256" t="s">
        <v>300</v>
      </c>
      <c r="C256" s="17">
        <v>1730.4760000000001</v>
      </c>
      <c r="D256" t="e">
        <v>#N/A</v>
      </c>
    </row>
    <row r="257" spans="1:4" x14ac:dyDescent="0.2">
      <c r="A257">
        <v>7219</v>
      </c>
      <c r="B257" t="s">
        <v>301</v>
      </c>
      <c r="C257" s="17">
        <v>87.45</v>
      </c>
      <c r="D257" t="e">
        <v>#N/A</v>
      </c>
    </row>
    <row r="258" spans="1:4" x14ac:dyDescent="0.2">
      <c r="A258">
        <v>7219</v>
      </c>
      <c r="B258" t="s">
        <v>302</v>
      </c>
      <c r="C258" s="17">
        <v>313.58100000000002</v>
      </c>
      <c r="D258" t="e">
        <v>#N/A</v>
      </c>
    </row>
    <row r="259" spans="1:4" x14ac:dyDescent="0.2">
      <c r="A259">
        <v>7219</v>
      </c>
      <c r="B259" t="s">
        <v>303</v>
      </c>
      <c r="C259" s="17">
        <v>71921.111000000004</v>
      </c>
      <c r="D259" t="e">
        <v>#N/A</v>
      </c>
    </row>
    <row r="260" spans="1:4" x14ac:dyDescent="0.2">
      <c r="A260">
        <v>7219</v>
      </c>
      <c r="B260" t="s">
        <v>286</v>
      </c>
      <c r="C260" s="17">
        <v>4193.5020000000004</v>
      </c>
      <c r="D260" t="e">
        <v>#N/A</v>
      </c>
    </row>
    <row r="261" spans="1:4" x14ac:dyDescent="0.2">
      <c r="A261">
        <v>7219</v>
      </c>
      <c r="B261" t="s">
        <v>287</v>
      </c>
      <c r="C261" s="17">
        <v>1360.1310000000001</v>
      </c>
      <c r="D261" t="e">
        <v>#N/A</v>
      </c>
    </row>
    <row r="262" spans="1:4" x14ac:dyDescent="0.2">
      <c r="A262">
        <v>7219</v>
      </c>
      <c r="B262" t="s">
        <v>288</v>
      </c>
      <c r="C262" s="17">
        <v>243.88300000000001</v>
      </c>
      <c r="D262" t="e">
        <v>#N/A</v>
      </c>
    </row>
    <row r="263" spans="1:4" x14ac:dyDescent="0.2">
      <c r="A263">
        <v>7219</v>
      </c>
      <c r="B263" t="s">
        <v>289</v>
      </c>
      <c r="C263" s="17">
        <v>3880.9319999999998</v>
      </c>
      <c r="D263" t="e">
        <v>#N/A</v>
      </c>
    </row>
    <row r="264" spans="1:4" x14ac:dyDescent="0.2">
      <c r="A264">
        <v>7219</v>
      </c>
      <c r="B264" t="s">
        <v>304</v>
      </c>
      <c r="C264" s="17">
        <v>47850.764000000003</v>
      </c>
      <c r="D264" t="e">
        <v>#N/A</v>
      </c>
    </row>
    <row r="265" spans="1:4" x14ac:dyDescent="0.2">
      <c r="A265">
        <v>7219</v>
      </c>
      <c r="B265" t="s">
        <v>305</v>
      </c>
      <c r="C265" s="17">
        <v>3934.7060000000001</v>
      </c>
      <c r="D265" t="e">
        <v>#N/A</v>
      </c>
    </row>
    <row r="266" spans="1:4" x14ac:dyDescent="0.2">
      <c r="A266">
        <v>7219</v>
      </c>
      <c r="B266" t="s">
        <v>306</v>
      </c>
      <c r="C266" s="17">
        <v>273.75200000000001</v>
      </c>
      <c r="D266" t="e">
        <v>#N/A</v>
      </c>
    </row>
    <row r="267" spans="1:4" x14ac:dyDescent="0.2">
      <c r="A267">
        <v>7219</v>
      </c>
      <c r="B267" t="s">
        <v>307</v>
      </c>
      <c r="C267" s="17">
        <v>1E-3</v>
      </c>
      <c r="D267" t="e">
        <v>#N/A</v>
      </c>
    </row>
    <row r="268" spans="1:4" x14ac:dyDescent="0.2">
      <c r="A268">
        <v>7219</v>
      </c>
      <c r="B268" t="s">
        <v>2591</v>
      </c>
      <c r="C268" s="17">
        <v>1E-3</v>
      </c>
      <c r="D268" t="e">
        <v>#N/A</v>
      </c>
    </row>
    <row r="269" spans="1:4" x14ac:dyDescent="0.2">
      <c r="A269">
        <v>7219</v>
      </c>
      <c r="B269" t="s">
        <v>308</v>
      </c>
      <c r="C269" s="17">
        <v>93.77</v>
      </c>
      <c r="D269" t="e">
        <v>#N/A</v>
      </c>
    </row>
    <row r="270" spans="1:4" x14ac:dyDescent="0.2">
      <c r="A270">
        <v>7219</v>
      </c>
      <c r="B270" t="s">
        <v>2592</v>
      </c>
      <c r="C270" s="17">
        <v>114.018</v>
      </c>
      <c r="D270" t="e">
        <v>#N/A</v>
      </c>
    </row>
    <row r="271" spans="1:4" x14ac:dyDescent="0.2">
      <c r="A271">
        <v>7219</v>
      </c>
      <c r="B271" t="s">
        <v>309</v>
      </c>
      <c r="C271" s="17">
        <v>1024.7760000000001</v>
      </c>
      <c r="D271" t="e">
        <v>#N/A</v>
      </c>
    </row>
    <row r="272" spans="1:4" x14ac:dyDescent="0.2">
      <c r="A272">
        <v>7219</v>
      </c>
      <c r="B272" t="s">
        <v>310</v>
      </c>
      <c r="C272" s="17">
        <v>32656.317999999999</v>
      </c>
      <c r="D272" t="e">
        <v>#N/A</v>
      </c>
    </row>
    <row r="273" spans="1:4" x14ac:dyDescent="0.2">
      <c r="A273">
        <v>7219</v>
      </c>
      <c r="B273" t="s">
        <v>311</v>
      </c>
      <c r="C273" s="17">
        <v>15667.234</v>
      </c>
      <c r="D273" t="e">
        <v>#N/A</v>
      </c>
    </row>
    <row r="274" spans="1:4" x14ac:dyDescent="0.2">
      <c r="A274">
        <v>7219</v>
      </c>
      <c r="B274" t="s">
        <v>312</v>
      </c>
      <c r="C274" s="17">
        <v>2020.174</v>
      </c>
      <c r="D274" t="e">
        <v>#N/A</v>
      </c>
    </row>
    <row r="275" spans="1:4" x14ac:dyDescent="0.2">
      <c r="A275">
        <v>7219</v>
      </c>
      <c r="B275" t="s">
        <v>2593</v>
      </c>
      <c r="C275" s="17">
        <v>1914.0640000000001</v>
      </c>
      <c r="D275" t="e">
        <v>#N/A</v>
      </c>
    </row>
    <row r="276" spans="1:4" x14ac:dyDescent="0.2">
      <c r="A276">
        <v>7219</v>
      </c>
      <c r="B276" t="s">
        <v>313</v>
      </c>
      <c r="C276" s="17">
        <v>394.48099999999999</v>
      </c>
      <c r="D276" t="e">
        <v>#N/A</v>
      </c>
    </row>
    <row r="277" spans="1:4" x14ac:dyDescent="0.2">
      <c r="A277">
        <v>7219</v>
      </c>
      <c r="B277" t="s">
        <v>314</v>
      </c>
      <c r="C277" s="17">
        <v>164.99299999999999</v>
      </c>
      <c r="D277" t="e">
        <v>#N/A</v>
      </c>
    </row>
    <row r="278" spans="1:4" x14ac:dyDescent="0.2">
      <c r="A278">
        <v>7219</v>
      </c>
      <c r="B278" t="s">
        <v>2594</v>
      </c>
      <c r="C278" s="17">
        <v>399.56700000000001</v>
      </c>
      <c r="D278" t="e">
        <v>#N/A</v>
      </c>
    </row>
    <row r="279" spans="1:4" x14ac:dyDescent="0.2">
      <c r="A279">
        <v>7219</v>
      </c>
      <c r="B279" t="s">
        <v>320</v>
      </c>
      <c r="C279" s="17">
        <v>466.584</v>
      </c>
      <c r="D279" t="e">
        <v>#N/A</v>
      </c>
    </row>
    <row r="280" spans="1:4" x14ac:dyDescent="0.2">
      <c r="A280">
        <v>7219</v>
      </c>
      <c r="B280" t="s">
        <v>2595</v>
      </c>
      <c r="C280" s="17">
        <v>330.35399999999998</v>
      </c>
      <c r="D280" t="e">
        <v>#N/A</v>
      </c>
    </row>
    <row r="281" spans="1:4" x14ac:dyDescent="0.2">
      <c r="A281">
        <v>7219</v>
      </c>
      <c r="B281" t="s">
        <v>321</v>
      </c>
      <c r="C281" s="17">
        <v>243.88300000000001</v>
      </c>
      <c r="D281" t="e">
        <v>#N/A</v>
      </c>
    </row>
    <row r="282" spans="1:4" x14ac:dyDescent="0.2">
      <c r="A282">
        <v>7219</v>
      </c>
      <c r="B282" t="s">
        <v>322</v>
      </c>
      <c r="C282" s="17">
        <v>7032.6840000000002</v>
      </c>
      <c r="D282" t="e">
        <v>#N/A</v>
      </c>
    </row>
    <row r="283" spans="1:4" x14ac:dyDescent="0.2">
      <c r="A283">
        <v>7219</v>
      </c>
      <c r="B283" t="s">
        <v>2577</v>
      </c>
      <c r="C283" s="17">
        <v>1462.423</v>
      </c>
      <c r="D283" t="e">
        <v>#N/A</v>
      </c>
    </row>
    <row r="284" spans="1:4" x14ac:dyDescent="0.2">
      <c r="A284">
        <v>7219</v>
      </c>
      <c r="B284" t="s">
        <v>2596</v>
      </c>
      <c r="C284" s="17">
        <v>316.476</v>
      </c>
      <c r="D284" t="e">
        <v>#N/A</v>
      </c>
    </row>
    <row r="285" spans="1:4" x14ac:dyDescent="0.2">
      <c r="A285">
        <v>7219</v>
      </c>
      <c r="B285" t="s">
        <v>2597</v>
      </c>
      <c r="C285" s="17">
        <v>610.88</v>
      </c>
      <c r="D285" t="e">
        <v>#N/A</v>
      </c>
    </row>
    <row r="286" spans="1:4" x14ac:dyDescent="0.2">
      <c r="A286">
        <v>7219</v>
      </c>
      <c r="B286" t="s">
        <v>323</v>
      </c>
      <c r="C286" s="17">
        <v>310.50299999999999</v>
      </c>
      <c r="D286" t="e">
        <v>#N/A</v>
      </c>
    </row>
    <row r="287" spans="1:4" x14ac:dyDescent="0.2">
      <c r="A287">
        <v>7219</v>
      </c>
      <c r="B287" t="s">
        <v>2573</v>
      </c>
      <c r="C287" s="17">
        <v>126.846</v>
      </c>
      <c r="D287" t="e">
        <v>#N/A</v>
      </c>
    </row>
    <row r="288" spans="1:4" x14ac:dyDescent="0.2">
      <c r="A288">
        <v>7219</v>
      </c>
      <c r="B288" t="s">
        <v>383</v>
      </c>
      <c r="C288" s="17">
        <v>1.302</v>
      </c>
      <c r="D288" t="e">
        <v>#N/A</v>
      </c>
    </row>
    <row r="289" spans="1:4" x14ac:dyDescent="0.2">
      <c r="A289">
        <v>7219</v>
      </c>
      <c r="B289" t="s">
        <v>315</v>
      </c>
      <c r="C289" s="17">
        <v>1718.71</v>
      </c>
      <c r="D289" t="e">
        <v>#N/A</v>
      </c>
    </row>
    <row r="290" spans="1:4" x14ac:dyDescent="0.2">
      <c r="A290">
        <v>7219</v>
      </c>
      <c r="B290" t="s">
        <v>316</v>
      </c>
      <c r="C290" s="17">
        <v>384.59199999999998</v>
      </c>
      <c r="D290" t="e">
        <v>#N/A</v>
      </c>
    </row>
    <row r="291" spans="1:4" x14ac:dyDescent="0.2">
      <c r="A291">
        <v>7219</v>
      </c>
      <c r="B291" t="s">
        <v>317</v>
      </c>
      <c r="C291" s="17">
        <v>32238.98</v>
      </c>
      <c r="D291" t="e">
        <v>#N/A</v>
      </c>
    </row>
    <row r="292" spans="1:4" x14ac:dyDescent="0.2">
      <c r="A292">
        <v>7219</v>
      </c>
      <c r="B292" t="s">
        <v>318</v>
      </c>
      <c r="C292" s="17">
        <v>1149.2850000000001</v>
      </c>
      <c r="D292" t="e">
        <v>#N/A</v>
      </c>
    </row>
    <row r="293" spans="1:4" x14ac:dyDescent="0.2">
      <c r="A293">
        <v>7219</v>
      </c>
      <c r="B293" t="s">
        <v>2598</v>
      </c>
      <c r="C293" s="17">
        <v>6977.9840000000004</v>
      </c>
      <c r="D293" t="e">
        <v>#N/A</v>
      </c>
    </row>
    <row r="294" spans="1:4" x14ac:dyDescent="0.2">
      <c r="A294">
        <v>7219</v>
      </c>
      <c r="B294" t="s">
        <v>319</v>
      </c>
      <c r="C294" s="17">
        <v>1649.2090000000001</v>
      </c>
      <c r="D294" t="e">
        <v>#N/A</v>
      </c>
    </row>
    <row r="295" spans="1:4" x14ac:dyDescent="0.2">
      <c r="A295">
        <v>7219</v>
      </c>
      <c r="B295" t="s">
        <v>324</v>
      </c>
      <c r="C295" s="17">
        <v>12925.521000000001</v>
      </c>
      <c r="D295" t="e">
        <v>#N/A</v>
      </c>
    </row>
    <row r="296" spans="1:4" x14ac:dyDescent="0.2">
      <c r="A296">
        <v>7219</v>
      </c>
      <c r="B296" t="s">
        <v>384</v>
      </c>
      <c r="C296" s="17">
        <v>1764.8230000000001</v>
      </c>
      <c r="D296" t="e">
        <v>#N/A</v>
      </c>
    </row>
    <row r="297" spans="1:4" x14ac:dyDescent="0.2">
      <c r="A297">
        <v>7219</v>
      </c>
      <c r="B297" t="s">
        <v>325</v>
      </c>
      <c r="C297" s="17">
        <v>7906.03</v>
      </c>
      <c r="D297" t="e">
        <v>#N/A</v>
      </c>
    </row>
    <row r="298" spans="1:4" x14ac:dyDescent="0.2">
      <c r="A298">
        <v>7219</v>
      </c>
      <c r="B298" t="s">
        <v>326</v>
      </c>
      <c r="C298" s="17">
        <v>165738.307</v>
      </c>
      <c r="D298" t="e">
        <v>#N/A</v>
      </c>
    </row>
    <row r="299" spans="1:4" x14ac:dyDescent="0.2">
      <c r="A299">
        <v>7219</v>
      </c>
      <c r="B299" t="s">
        <v>327</v>
      </c>
      <c r="C299" s="17">
        <v>55068.167000000001</v>
      </c>
      <c r="D299" t="e">
        <v>#N/A</v>
      </c>
    </row>
    <row r="300" spans="1:4" x14ac:dyDescent="0.2">
      <c r="A300">
        <v>7219</v>
      </c>
      <c r="B300" t="s">
        <v>328</v>
      </c>
      <c r="C300" s="17">
        <v>3443.212</v>
      </c>
      <c r="D300" t="e">
        <v>#N/A</v>
      </c>
    </row>
    <row r="301" spans="1:4" x14ac:dyDescent="0.2">
      <c r="A301">
        <v>7219</v>
      </c>
      <c r="B301" t="s">
        <v>2599</v>
      </c>
      <c r="C301" s="17">
        <v>9208.5229999999992</v>
      </c>
      <c r="D301" t="e">
        <v>#N/A</v>
      </c>
    </row>
    <row r="302" spans="1:4" x14ac:dyDescent="0.2">
      <c r="A302">
        <v>7219</v>
      </c>
      <c r="B302" t="s">
        <v>329</v>
      </c>
      <c r="C302" s="17">
        <v>2043.691</v>
      </c>
      <c r="D302" t="e">
        <v>#N/A</v>
      </c>
    </row>
    <row r="303" spans="1:4" x14ac:dyDescent="0.2">
      <c r="A303">
        <v>7219</v>
      </c>
      <c r="B303" t="s">
        <v>330</v>
      </c>
      <c r="C303" s="17">
        <v>466.584</v>
      </c>
      <c r="D303" t="e">
        <v>#N/A</v>
      </c>
    </row>
    <row r="304" spans="1:4" x14ac:dyDescent="0.2">
      <c r="A304">
        <v>7219</v>
      </c>
      <c r="B304" t="s">
        <v>331</v>
      </c>
      <c r="C304" s="17">
        <v>164.994</v>
      </c>
      <c r="D304" t="e">
        <v>#N/A</v>
      </c>
    </row>
    <row r="305" spans="1:4" x14ac:dyDescent="0.2">
      <c r="A305">
        <v>7219</v>
      </c>
      <c r="B305" t="s">
        <v>2600</v>
      </c>
      <c r="C305" s="17">
        <v>610.88</v>
      </c>
      <c r="D305" t="e">
        <v>#N/A</v>
      </c>
    </row>
    <row r="306" spans="1:4" x14ac:dyDescent="0.2">
      <c r="A306">
        <v>7219</v>
      </c>
      <c r="B306" t="s">
        <v>2601</v>
      </c>
      <c r="C306" s="17">
        <v>729.92100000000005</v>
      </c>
      <c r="D306" t="e">
        <v>#N/A</v>
      </c>
    </row>
    <row r="307" spans="1:4" x14ac:dyDescent="0.2">
      <c r="A307">
        <v>7219</v>
      </c>
      <c r="B307" t="s">
        <v>335</v>
      </c>
      <c r="C307" s="17">
        <v>394.50700000000001</v>
      </c>
      <c r="D307" t="e">
        <v>#N/A</v>
      </c>
    </row>
    <row r="308" spans="1:4" x14ac:dyDescent="0.2">
      <c r="A308">
        <v>7219</v>
      </c>
      <c r="B308" t="s">
        <v>2602</v>
      </c>
      <c r="C308" s="17">
        <v>2150.0709999999999</v>
      </c>
      <c r="D308" t="e">
        <v>#N/A</v>
      </c>
    </row>
    <row r="309" spans="1:4" x14ac:dyDescent="0.2">
      <c r="A309">
        <v>7219</v>
      </c>
      <c r="B309" t="s">
        <v>336</v>
      </c>
      <c r="C309" s="17">
        <v>881.17200000000003</v>
      </c>
      <c r="D309" t="e">
        <v>#N/A</v>
      </c>
    </row>
    <row r="310" spans="1:4" x14ac:dyDescent="0.2">
      <c r="A310">
        <v>7219</v>
      </c>
      <c r="B310" t="s">
        <v>2603</v>
      </c>
      <c r="C310" s="17">
        <v>1491.153</v>
      </c>
      <c r="D310" t="e">
        <v>#N/A</v>
      </c>
    </row>
    <row r="311" spans="1:4" x14ac:dyDescent="0.2">
      <c r="A311">
        <v>7219</v>
      </c>
      <c r="B311" t="s">
        <v>332</v>
      </c>
      <c r="C311" s="17">
        <v>220.61600000000001</v>
      </c>
      <c r="D311" t="e">
        <v>#N/A</v>
      </c>
    </row>
    <row r="312" spans="1:4" x14ac:dyDescent="0.2">
      <c r="A312">
        <v>7219</v>
      </c>
      <c r="B312" t="s">
        <v>333</v>
      </c>
      <c r="C312" s="17">
        <v>243.88300000000001</v>
      </c>
      <c r="D312" t="e">
        <v>#N/A</v>
      </c>
    </row>
    <row r="313" spans="1:4" x14ac:dyDescent="0.2">
      <c r="A313">
        <v>7219</v>
      </c>
      <c r="B313" t="s">
        <v>385</v>
      </c>
      <c r="C313" s="17">
        <v>115.32</v>
      </c>
      <c r="D313" t="e">
        <v>#N/A</v>
      </c>
    </row>
    <row r="314" spans="1:4" x14ac:dyDescent="0.2">
      <c r="A314">
        <v>7219</v>
      </c>
      <c r="B314" t="s">
        <v>334</v>
      </c>
      <c r="C314" s="17">
        <v>17992.702000000001</v>
      </c>
      <c r="D314" t="e">
        <v>#N/A</v>
      </c>
    </row>
    <row r="315" spans="1:4" x14ac:dyDescent="0.2">
      <c r="A315">
        <v>7219</v>
      </c>
      <c r="B315" t="s">
        <v>386</v>
      </c>
      <c r="C315" s="17">
        <v>989.15099999999995</v>
      </c>
      <c r="D315" t="e">
        <v>#N/A</v>
      </c>
    </row>
    <row r="316" spans="1:4" x14ac:dyDescent="0.2">
      <c r="A316">
        <v>7219</v>
      </c>
      <c r="B316" t="s">
        <v>337</v>
      </c>
      <c r="C316" s="17">
        <v>881.17200000000003</v>
      </c>
      <c r="D316" t="e">
        <v>#N/A</v>
      </c>
    </row>
    <row r="317" spans="1:4" x14ac:dyDescent="0.2">
      <c r="A317">
        <v>7219</v>
      </c>
      <c r="B317" t="s">
        <v>338</v>
      </c>
      <c r="C317" s="17">
        <v>3533.73</v>
      </c>
      <c r="D317" t="e">
        <v>#N/A</v>
      </c>
    </row>
    <row r="318" spans="1:4" x14ac:dyDescent="0.2">
      <c r="A318">
        <v>7219</v>
      </c>
      <c r="B318" t="s">
        <v>2604</v>
      </c>
      <c r="C318" s="17">
        <v>1491.153</v>
      </c>
      <c r="D318" t="e">
        <v>#N/A</v>
      </c>
    </row>
    <row r="319" spans="1:4" x14ac:dyDescent="0.2">
      <c r="A319">
        <v>7219</v>
      </c>
      <c r="B319" t="s">
        <v>350</v>
      </c>
      <c r="C319" s="17">
        <v>107785.92600000001</v>
      </c>
      <c r="D319" t="e">
        <v>#N/A</v>
      </c>
    </row>
    <row r="320" spans="1:4" x14ac:dyDescent="0.2">
      <c r="A320">
        <v>7219</v>
      </c>
      <c r="B320" t="s">
        <v>339</v>
      </c>
      <c r="C320" s="17">
        <v>48375.586000000003</v>
      </c>
      <c r="D320" t="e">
        <v>#N/A</v>
      </c>
    </row>
    <row r="321" spans="1:4" x14ac:dyDescent="0.2">
      <c r="A321">
        <v>7219</v>
      </c>
      <c r="B321" t="s">
        <v>340</v>
      </c>
      <c r="C321" s="17">
        <v>91716.482000000004</v>
      </c>
      <c r="D321" t="e">
        <v>#N/A</v>
      </c>
    </row>
    <row r="322" spans="1:4" x14ac:dyDescent="0.2">
      <c r="A322">
        <v>7219</v>
      </c>
      <c r="B322" t="s">
        <v>341</v>
      </c>
      <c r="C322" s="17">
        <v>996.43100000000004</v>
      </c>
      <c r="D322" t="e">
        <v>#N/A</v>
      </c>
    </row>
    <row r="323" spans="1:4" x14ac:dyDescent="0.2">
      <c r="A323">
        <v>7219</v>
      </c>
      <c r="B323" t="s">
        <v>342</v>
      </c>
      <c r="C323" s="17">
        <v>13150.596</v>
      </c>
      <c r="D323" t="e">
        <v>#N/A</v>
      </c>
    </row>
    <row r="324" spans="1:4" x14ac:dyDescent="0.2">
      <c r="A324">
        <v>7219</v>
      </c>
      <c r="B324" t="s">
        <v>343</v>
      </c>
      <c r="C324" s="17">
        <v>2273.0889999999999</v>
      </c>
      <c r="D324" t="e">
        <v>#N/A</v>
      </c>
    </row>
    <row r="325" spans="1:4" x14ac:dyDescent="0.2">
      <c r="A325">
        <v>7219</v>
      </c>
      <c r="B325" t="s">
        <v>344</v>
      </c>
      <c r="C325" s="17">
        <v>10900.532999999999</v>
      </c>
      <c r="D325" t="e">
        <v>#N/A</v>
      </c>
    </row>
    <row r="326" spans="1:4" x14ac:dyDescent="0.2">
      <c r="A326">
        <v>7219</v>
      </c>
      <c r="B326" t="s">
        <v>345</v>
      </c>
      <c r="C326" s="17">
        <v>261952.85399999999</v>
      </c>
      <c r="D326" t="e">
        <v>#N/A</v>
      </c>
    </row>
    <row r="327" spans="1:4" x14ac:dyDescent="0.2">
      <c r="A327">
        <v>7219</v>
      </c>
      <c r="B327" t="s">
        <v>346</v>
      </c>
      <c r="C327" s="17">
        <v>52786.095000000001</v>
      </c>
      <c r="D327" t="e">
        <v>#N/A</v>
      </c>
    </row>
    <row r="328" spans="1:4" x14ac:dyDescent="0.2">
      <c r="A328">
        <v>7219</v>
      </c>
      <c r="B328" t="s">
        <v>347</v>
      </c>
      <c r="C328" s="17">
        <v>94593.888000000006</v>
      </c>
      <c r="D328" t="e">
        <v>#N/A</v>
      </c>
    </row>
    <row r="329" spans="1:4" x14ac:dyDescent="0.2">
      <c r="A329">
        <v>7219</v>
      </c>
      <c r="B329" t="s">
        <v>348</v>
      </c>
      <c r="C329" s="17">
        <v>111357.155</v>
      </c>
      <c r="D329" t="e">
        <v>#N/A</v>
      </c>
    </row>
    <row r="330" spans="1:4" x14ac:dyDescent="0.2">
      <c r="A330">
        <v>7219</v>
      </c>
      <c r="B330" t="s">
        <v>349</v>
      </c>
      <c r="C330" s="17">
        <v>72.23</v>
      </c>
      <c r="D330" t="e">
        <v>#N/A</v>
      </c>
    </row>
    <row r="331" spans="1:4" x14ac:dyDescent="0.2">
      <c r="A331">
        <v>7220</v>
      </c>
      <c r="B331" t="s">
        <v>263</v>
      </c>
      <c r="C331" s="17">
        <v>0</v>
      </c>
      <c r="D331" t="e">
        <v>#N/A</v>
      </c>
    </row>
    <row r="332" spans="1:4" x14ac:dyDescent="0.2">
      <c r="A332">
        <v>7220</v>
      </c>
      <c r="B332" t="s">
        <v>262</v>
      </c>
      <c r="C332" s="17">
        <v>0</v>
      </c>
      <c r="D332" t="e">
        <v>#N/A</v>
      </c>
    </row>
    <row r="333" spans="1:4" x14ac:dyDescent="0.2">
      <c r="A333">
        <v>7220</v>
      </c>
      <c r="B333" t="s">
        <v>264</v>
      </c>
      <c r="C333" s="17">
        <v>0</v>
      </c>
      <c r="D333" t="e">
        <v>#N/A</v>
      </c>
    </row>
    <row r="334" spans="1:4" x14ac:dyDescent="0.2">
      <c r="A334">
        <v>7220</v>
      </c>
      <c r="B334" t="s">
        <v>265</v>
      </c>
      <c r="C334" s="17">
        <v>0</v>
      </c>
      <c r="D334" t="e">
        <v>#N/A</v>
      </c>
    </row>
    <row r="335" spans="1:4" x14ac:dyDescent="0.2">
      <c r="A335">
        <v>7220</v>
      </c>
      <c r="B335" t="s">
        <v>268</v>
      </c>
      <c r="C335" s="17">
        <v>0</v>
      </c>
      <c r="D335" t="e">
        <v>#N/A</v>
      </c>
    </row>
    <row r="336" spans="1:4" x14ac:dyDescent="0.2">
      <c r="A336">
        <v>7220</v>
      </c>
      <c r="B336" t="s">
        <v>269</v>
      </c>
      <c r="C336" s="17">
        <v>0</v>
      </c>
      <c r="D336" t="e">
        <v>#N/A</v>
      </c>
    </row>
    <row r="337" spans="1:4" x14ac:dyDescent="0.2">
      <c r="A337">
        <v>7220</v>
      </c>
      <c r="B337" t="s">
        <v>270</v>
      </c>
      <c r="C337" s="17">
        <v>0</v>
      </c>
      <c r="D337" t="e">
        <v>#N/A</v>
      </c>
    </row>
    <row r="338" spans="1:4" x14ac:dyDescent="0.2">
      <c r="A338">
        <v>7220</v>
      </c>
      <c r="B338" t="s">
        <v>271</v>
      </c>
      <c r="C338" s="17">
        <v>0</v>
      </c>
      <c r="D338" t="e">
        <v>#N/A</v>
      </c>
    </row>
    <row r="339" spans="1:4" x14ac:dyDescent="0.2">
      <c r="A339">
        <v>7218</v>
      </c>
      <c r="B339" t="s">
        <v>263</v>
      </c>
      <c r="C339" s="17">
        <v>0</v>
      </c>
      <c r="D339" t="e">
        <v>#N/A</v>
      </c>
    </row>
    <row r="340" spans="1:4" x14ac:dyDescent="0.2">
      <c r="A340">
        <v>7218</v>
      </c>
      <c r="B340" t="s">
        <v>262</v>
      </c>
      <c r="C340" s="17">
        <v>0</v>
      </c>
      <c r="D340" t="e">
        <v>#N/A</v>
      </c>
    </row>
    <row r="341" spans="1:4" x14ac:dyDescent="0.2">
      <c r="A341">
        <v>7218</v>
      </c>
      <c r="B341" t="s">
        <v>264</v>
      </c>
      <c r="C341" s="17">
        <v>0</v>
      </c>
      <c r="D341" t="e">
        <v>#N/A</v>
      </c>
    </row>
    <row r="342" spans="1:4" x14ac:dyDescent="0.2">
      <c r="A342">
        <v>7218</v>
      </c>
      <c r="B342" t="s">
        <v>265</v>
      </c>
      <c r="C342" s="17">
        <v>0</v>
      </c>
      <c r="D342" t="e">
        <v>#N/A</v>
      </c>
    </row>
    <row r="343" spans="1:4" x14ac:dyDescent="0.2">
      <c r="A343">
        <v>7218</v>
      </c>
      <c r="B343" t="s">
        <v>268</v>
      </c>
      <c r="C343" s="17">
        <v>0</v>
      </c>
      <c r="D343" t="e">
        <v>#N/A</v>
      </c>
    </row>
    <row r="344" spans="1:4" x14ac:dyDescent="0.2">
      <c r="A344">
        <v>7218</v>
      </c>
      <c r="B344" t="s">
        <v>269</v>
      </c>
      <c r="C344" s="17">
        <v>0</v>
      </c>
      <c r="D344" t="e">
        <v>#N/A</v>
      </c>
    </row>
    <row r="345" spans="1:4" x14ac:dyDescent="0.2">
      <c r="A345">
        <v>7218</v>
      </c>
      <c r="B345" t="s">
        <v>270</v>
      </c>
      <c r="C345" s="17">
        <v>0</v>
      </c>
      <c r="D345" t="e">
        <v>#N/A</v>
      </c>
    </row>
    <row r="346" spans="1:4" x14ac:dyDescent="0.2">
      <c r="A346">
        <v>7218</v>
      </c>
      <c r="B346" t="s">
        <v>271</v>
      </c>
      <c r="C346" s="17">
        <v>0</v>
      </c>
      <c r="D346" t="e"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Y731"/>
  <sheetViews>
    <sheetView rightToLeft="1" topLeftCell="Q1" workbookViewId="0">
      <selection activeCell="W20" sqref="W20"/>
    </sheetView>
  </sheetViews>
  <sheetFormatPr defaultRowHeight="14.25" x14ac:dyDescent="0.2"/>
  <cols>
    <col min="1" max="1" width="11.75" style="7" customWidth="1"/>
    <col min="2" max="2" width="93.625" style="8" bestFit="1" customWidth="1"/>
    <col min="3" max="3" width="20.25" bestFit="1" customWidth="1"/>
    <col min="5" max="5" width="21.125" bestFit="1" customWidth="1"/>
    <col min="7" max="7" width="21.125" bestFit="1" customWidth="1"/>
    <col min="8" max="8" width="33.125" customWidth="1"/>
    <col min="11" max="11" width="6" bestFit="1" customWidth="1"/>
    <col min="12" max="12" width="78" bestFit="1" customWidth="1"/>
    <col min="13" max="13" width="26.625" bestFit="1" customWidth="1"/>
    <col min="14" max="14" width="69" bestFit="1" customWidth="1"/>
    <col min="15" max="15" width="15" bestFit="1" customWidth="1"/>
    <col min="16" max="16" width="35" bestFit="1" customWidth="1"/>
    <col min="17" max="17" width="95.125" bestFit="1" customWidth="1"/>
    <col min="23" max="23" width="6" bestFit="1" customWidth="1"/>
    <col min="24" max="24" width="40.875" bestFit="1" customWidth="1"/>
    <col min="25" max="25" width="34" bestFit="1" customWidth="1"/>
  </cols>
  <sheetData>
    <row r="1" spans="1:25" ht="15.75" thickBot="1" x14ac:dyDescent="0.3">
      <c r="A1" s="1" t="s">
        <v>3</v>
      </c>
      <c r="B1" s="2" t="s">
        <v>4</v>
      </c>
      <c r="C1" s="2" t="s">
        <v>5</v>
      </c>
      <c r="K1" s="26" t="s">
        <v>975</v>
      </c>
      <c r="L1" s="26" t="s">
        <v>976</v>
      </c>
      <c r="M1" s="26" t="s">
        <v>1675</v>
      </c>
      <c r="N1" s="26" t="s">
        <v>1679</v>
      </c>
      <c r="O1" s="26" t="s">
        <v>1736</v>
      </c>
      <c r="W1" t="s">
        <v>2498</v>
      </c>
      <c r="X1" s="37" t="s">
        <v>2499</v>
      </c>
      <c r="Y1" t="s">
        <v>2500</v>
      </c>
    </row>
    <row r="2" spans="1:25" ht="15.75" thickBot="1" x14ac:dyDescent="0.3">
      <c r="A2" s="9"/>
      <c r="B2" s="3" t="s">
        <v>6</v>
      </c>
      <c r="C2" s="10"/>
      <c r="G2" s="19" t="s">
        <v>470</v>
      </c>
      <c r="H2" s="20" t="s">
        <v>969</v>
      </c>
      <c r="K2" s="26">
        <v>101</v>
      </c>
      <c r="L2" s="27" t="s">
        <v>977</v>
      </c>
      <c r="M2" s="27" t="s">
        <v>2472</v>
      </c>
      <c r="N2" s="27" t="s">
        <v>1680</v>
      </c>
      <c r="O2" s="26">
        <v>512267592</v>
      </c>
      <c r="P2" t="s">
        <v>1742</v>
      </c>
      <c r="Q2" t="str">
        <f>M2&amp;" "&amp;"ל"&amp;L2</f>
        <v>קופת תגמולים ואישית לפיצויים להראל אג"ח עד 25% מניות</v>
      </c>
      <c r="T2" t="str">
        <f>"00000000000"</f>
        <v>00000000000</v>
      </c>
      <c r="U2">
        <f>LEN(T2)</f>
        <v>11</v>
      </c>
      <c r="W2">
        <v>420</v>
      </c>
      <c r="X2" s="37" t="s">
        <v>2501</v>
      </c>
      <c r="Y2" s="38" t="s">
        <v>1803</v>
      </c>
    </row>
    <row r="3" spans="1:25" ht="15.75" thickBot="1" x14ac:dyDescent="0.3">
      <c r="A3" s="9"/>
      <c r="B3" s="3" t="s">
        <v>7</v>
      </c>
      <c r="C3" s="10"/>
      <c r="G3" s="19" t="s">
        <v>766</v>
      </c>
      <c r="H3" s="20" t="s">
        <v>766</v>
      </c>
      <c r="K3" s="26">
        <v>103</v>
      </c>
      <c r="L3" s="27" t="s">
        <v>978</v>
      </c>
      <c r="M3" s="27" t="s">
        <v>2472</v>
      </c>
      <c r="N3" s="27" t="s">
        <v>1681</v>
      </c>
      <c r="O3" s="26">
        <v>512065202</v>
      </c>
      <c r="P3" t="s">
        <v>1743</v>
      </c>
      <c r="Q3" t="str">
        <f t="shared" ref="Q3:Q66" si="0">M3&amp;" "&amp;"ל"&amp;L3</f>
        <v>קופת תגמולים ואישית לפיצויים למיטב דש גמל לבני  50-60</v>
      </c>
      <c r="W3">
        <v>1471</v>
      </c>
      <c r="X3" s="37" t="s">
        <v>2502</v>
      </c>
      <c r="Y3" s="38" t="s">
        <v>2503</v>
      </c>
    </row>
    <row r="4" spans="1:25" ht="15.75" thickBot="1" x14ac:dyDescent="0.3">
      <c r="A4" s="11" t="s">
        <v>8</v>
      </c>
      <c r="B4" s="4" t="s">
        <v>9</v>
      </c>
      <c r="C4" s="5" t="s">
        <v>10</v>
      </c>
      <c r="G4" s="19" t="s">
        <v>44</v>
      </c>
      <c r="H4" s="21" t="s">
        <v>44</v>
      </c>
      <c r="K4" s="26">
        <v>107</v>
      </c>
      <c r="L4" s="27" t="s">
        <v>979</v>
      </c>
      <c r="M4" s="27" t="s">
        <v>2472</v>
      </c>
      <c r="N4" s="27" t="s">
        <v>1682</v>
      </c>
      <c r="O4" s="26">
        <v>512227265</v>
      </c>
      <c r="P4" t="s">
        <v>1744</v>
      </c>
      <c r="Q4" t="str">
        <f t="shared" si="0"/>
        <v>קופת תגמולים ואישית לפיצויים להלמן-אלדובי גמל אג"ח עד 25% במניות</v>
      </c>
      <c r="W4">
        <v>7223</v>
      </c>
      <c r="X4" s="37" t="s">
        <v>2504</v>
      </c>
      <c r="Y4" s="38" t="s">
        <v>2505</v>
      </c>
    </row>
    <row r="5" spans="1:25" ht="15.75" thickBot="1" x14ac:dyDescent="0.3">
      <c r="A5" s="11" t="s">
        <v>11</v>
      </c>
      <c r="B5" s="4" t="s">
        <v>12</v>
      </c>
      <c r="C5" s="5" t="s">
        <v>10</v>
      </c>
      <c r="G5" s="19" t="s">
        <v>10</v>
      </c>
      <c r="H5" s="21" t="s">
        <v>972</v>
      </c>
      <c r="K5" s="26">
        <v>117</v>
      </c>
      <c r="L5" s="27" t="s">
        <v>980</v>
      </c>
      <c r="M5" s="27" t="s">
        <v>2472</v>
      </c>
      <c r="N5" s="27" t="s">
        <v>1683</v>
      </c>
      <c r="O5" s="26">
        <v>512244146</v>
      </c>
      <c r="P5" t="s">
        <v>1745</v>
      </c>
      <c r="Q5" t="str">
        <f t="shared" si="0"/>
        <v>קופת תגמולים ואישית לפיצויים לכלל תמר אג"ח</v>
      </c>
      <c r="W5">
        <v>7221</v>
      </c>
      <c r="X5" s="37" t="s">
        <v>2506</v>
      </c>
      <c r="Y5" s="38" t="s">
        <v>2507</v>
      </c>
    </row>
    <row r="6" spans="1:25" ht="15.75" thickBot="1" x14ac:dyDescent="0.3">
      <c r="A6" s="11" t="s">
        <v>13</v>
      </c>
      <c r="B6" s="4" t="s">
        <v>14</v>
      </c>
      <c r="C6" s="5" t="s">
        <v>10</v>
      </c>
      <c r="G6" s="19" t="s">
        <v>32</v>
      </c>
      <c r="H6" s="21" t="s">
        <v>2497</v>
      </c>
      <c r="K6" s="26">
        <v>118</v>
      </c>
      <c r="L6" s="27" t="s">
        <v>2473</v>
      </c>
      <c r="M6" s="27" t="s">
        <v>2474</v>
      </c>
      <c r="N6" s="27" t="s">
        <v>1684</v>
      </c>
      <c r="O6" s="26">
        <v>511880460</v>
      </c>
      <c r="P6" t="s">
        <v>1746</v>
      </c>
      <c r="Q6" t="str">
        <f t="shared" si="0"/>
        <v>קופת מרכזית לפיצויים לאנליסט קופה קופת מרכזית לפיצויים מסלול כללי</v>
      </c>
      <c r="W6">
        <v>7222</v>
      </c>
      <c r="X6" s="37" t="s">
        <v>2508</v>
      </c>
      <c r="Y6" s="38" t="s">
        <v>2509</v>
      </c>
    </row>
    <row r="7" spans="1:25" ht="15.75" thickBot="1" x14ac:dyDescent="0.3">
      <c r="A7" s="11" t="s">
        <v>15</v>
      </c>
      <c r="B7" s="4" t="s">
        <v>16</v>
      </c>
      <c r="C7" s="5" t="s">
        <v>10</v>
      </c>
      <c r="G7" s="19" t="s">
        <v>58</v>
      </c>
      <c r="H7" s="18" t="s">
        <v>973</v>
      </c>
      <c r="K7" s="26">
        <v>119</v>
      </c>
      <c r="L7" s="27" t="s">
        <v>981</v>
      </c>
      <c r="M7" s="27" t="s">
        <v>2472</v>
      </c>
      <c r="N7" s="27" t="s">
        <v>1685</v>
      </c>
      <c r="O7" s="26">
        <v>512245812</v>
      </c>
      <c r="P7" t="s">
        <v>1747</v>
      </c>
      <c r="Q7" t="str">
        <f t="shared" si="0"/>
        <v>קופת תגמולים ואישית לפיצויים למנורה מבטחים יותר מסלול ד</v>
      </c>
      <c r="W7">
        <v>7240</v>
      </c>
      <c r="X7" s="38" t="s">
        <v>2510</v>
      </c>
      <c r="Y7" s="38" t="s">
        <v>2511</v>
      </c>
    </row>
    <row r="8" spans="1:25" ht="15.75" thickBot="1" x14ac:dyDescent="0.3">
      <c r="A8" s="11" t="s">
        <v>17</v>
      </c>
      <c r="B8" s="4" t="s">
        <v>18</v>
      </c>
      <c r="C8" s="5" t="s">
        <v>10</v>
      </c>
      <c r="K8" s="26">
        <v>120</v>
      </c>
      <c r="L8" s="27" t="s">
        <v>982</v>
      </c>
      <c r="M8" s="27" t="s">
        <v>2472</v>
      </c>
      <c r="N8" s="27" t="s">
        <v>1681</v>
      </c>
      <c r="O8" s="26">
        <v>512065202</v>
      </c>
      <c r="P8" t="s">
        <v>1748</v>
      </c>
      <c r="Q8" t="str">
        <f t="shared" si="0"/>
        <v>קופת תגמולים ואישית לפיצויים למיטב דש ביטחון מבטיח תשואה 4.5%</v>
      </c>
      <c r="W8">
        <v>7246</v>
      </c>
      <c r="X8" s="38" t="s">
        <v>2512</v>
      </c>
      <c r="Y8" s="38" t="s">
        <v>2513</v>
      </c>
    </row>
    <row r="9" spans="1:25" ht="15.75" thickBot="1" x14ac:dyDescent="0.3">
      <c r="A9" s="11" t="s">
        <v>19</v>
      </c>
      <c r="B9" s="4" t="s">
        <v>20</v>
      </c>
      <c r="C9" s="5" t="s">
        <v>10</v>
      </c>
      <c r="K9" s="26">
        <v>124</v>
      </c>
      <c r="L9" s="27" t="s">
        <v>983</v>
      </c>
      <c r="M9" s="27" t="s">
        <v>2472</v>
      </c>
      <c r="N9" s="27" t="s">
        <v>1683</v>
      </c>
      <c r="O9" s="26">
        <v>512244146</v>
      </c>
      <c r="P9" t="s">
        <v>1749</v>
      </c>
      <c r="Q9" t="str">
        <f t="shared" si="0"/>
        <v>קופת תגמולים ואישית לפיצויים לכלל תמר מדד</v>
      </c>
      <c r="W9">
        <v>7245</v>
      </c>
      <c r="X9" s="38" t="s">
        <v>2514</v>
      </c>
      <c r="Y9" s="38" t="s">
        <v>2515</v>
      </c>
    </row>
    <row r="10" spans="1:25" ht="15.75" thickBot="1" x14ac:dyDescent="0.3">
      <c r="A10" s="11" t="s">
        <v>21</v>
      </c>
      <c r="B10" s="4" t="s">
        <v>22</v>
      </c>
      <c r="C10" s="5" t="s">
        <v>10</v>
      </c>
      <c r="K10" s="26">
        <v>127</v>
      </c>
      <c r="L10" s="27" t="s">
        <v>984</v>
      </c>
      <c r="M10" s="27" t="s">
        <v>2472</v>
      </c>
      <c r="N10" s="27" t="s">
        <v>1683</v>
      </c>
      <c r="O10" s="26">
        <v>512244146</v>
      </c>
      <c r="P10" t="s">
        <v>1750</v>
      </c>
      <c r="Q10" t="str">
        <f t="shared" si="0"/>
        <v>קופת תגמולים ואישית לפיצויים לכלל תמר מניות</v>
      </c>
      <c r="W10">
        <v>9924</v>
      </c>
      <c r="X10" s="38" t="s">
        <v>2516</v>
      </c>
      <c r="Y10" s="38" t="s">
        <v>2517</v>
      </c>
    </row>
    <row r="11" spans="1:25" ht="15.75" thickBot="1" x14ac:dyDescent="0.3">
      <c r="A11" s="9"/>
      <c r="B11" s="3" t="s">
        <v>23</v>
      </c>
      <c r="C11" s="10"/>
      <c r="K11" s="26">
        <v>128</v>
      </c>
      <c r="L11" s="27" t="s">
        <v>985</v>
      </c>
      <c r="M11" s="27" t="s">
        <v>2472</v>
      </c>
      <c r="N11" s="27" t="s">
        <v>1683</v>
      </c>
      <c r="O11" s="26">
        <v>512244146</v>
      </c>
      <c r="P11" t="s">
        <v>1751</v>
      </c>
      <c r="Q11" t="str">
        <f t="shared" si="0"/>
        <v>קופת תגמולים ואישית לפיצויים לכלל תמר שקלי טווח קצר</v>
      </c>
      <c r="W11">
        <v>9926</v>
      </c>
      <c r="X11" s="38" t="s">
        <v>2518</v>
      </c>
      <c r="Y11" s="38" t="s">
        <v>2519</v>
      </c>
    </row>
    <row r="12" spans="1:25" ht="15.75" thickBot="1" x14ac:dyDescent="0.3">
      <c r="A12" s="11" t="s">
        <v>24</v>
      </c>
      <c r="B12" s="4" t="s">
        <v>25</v>
      </c>
      <c r="C12" s="5" t="s">
        <v>10</v>
      </c>
      <c r="K12" s="26">
        <v>130</v>
      </c>
      <c r="L12" s="27" t="s">
        <v>986</v>
      </c>
      <c r="M12" s="27" t="s">
        <v>2472</v>
      </c>
      <c r="N12" s="27" t="s">
        <v>1686</v>
      </c>
      <c r="O12" s="26">
        <v>520042607</v>
      </c>
      <c r="P12" t="s">
        <v>1752</v>
      </c>
      <c r="Q12" t="str">
        <f t="shared" si="0"/>
        <v>קופת תגמולים ואישית לפיצויים לשובל</v>
      </c>
      <c r="S12" s="29"/>
      <c r="W12">
        <v>9925</v>
      </c>
      <c r="X12" s="38" t="s">
        <v>2520</v>
      </c>
      <c r="Y12" s="38" t="s">
        <v>2521</v>
      </c>
    </row>
    <row r="13" spans="1:25" ht="15.75" thickBot="1" x14ac:dyDescent="0.3">
      <c r="A13" s="11" t="s">
        <v>26</v>
      </c>
      <c r="B13" s="4" t="s">
        <v>22</v>
      </c>
      <c r="C13" s="5" t="s">
        <v>10</v>
      </c>
      <c r="K13" s="26">
        <v>132</v>
      </c>
      <c r="L13" s="27" t="s">
        <v>987</v>
      </c>
      <c r="M13" s="27" t="s">
        <v>1737</v>
      </c>
      <c r="N13" s="27" t="s">
        <v>1682</v>
      </c>
      <c r="O13" s="26">
        <v>512227265</v>
      </c>
      <c r="P13" t="s">
        <v>1753</v>
      </c>
      <c r="Q13" t="str">
        <f t="shared" si="0"/>
        <v>קרן השתלמות להלמן-אלדובי השתלמות כללי</v>
      </c>
      <c r="W13">
        <v>7242</v>
      </c>
      <c r="X13" s="38" t="s">
        <v>2522</v>
      </c>
      <c r="Y13" s="38" t="s">
        <v>2523</v>
      </c>
    </row>
    <row r="14" spans="1:25" ht="15.75" thickBot="1" x14ac:dyDescent="0.3">
      <c r="A14" s="9"/>
      <c r="B14" s="3" t="s">
        <v>27</v>
      </c>
      <c r="C14" s="10"/>
      <c r="K14" s="26">
        <v>150</v>
      </c>
      <c r="L14" s="27" t="s">
        <v>988</v>
      </c>
      <c r="M14" s="27" t="s">
        <v>2474</v>
      </c>
      <c r="N14" s="27" t="s">
        <v>1687</v>
      </c>
      <c r="O14" s="26">
        <v>513765347</v>
      </c>
      <c r="P14" t="s">
        <v>1754</v>
      </c>
      <c r="Q14" t="str">
        <f t="shared" si="0"/>
        <v>קופת מרכזית לפיצויים לפסגות שיא פיצויים כללי</v>
      </c>
      <c r="W14">
        <v>7243</v>
      </c>
      <c r="X14" s="38" t="s">
        <v>2524</v>
      </c>
      <c r="Y14" s="38" t="s">
        <v>2525</v>
      </c>
    </row>
    <row r="15" spans="1:25" ht="15.75" thickBot="1" x14ac:dyDescent="0.3">
      <c r="A15" s="9"/>
      <c r="B15" s="12" t="s">
        <v>28</v>
      </c>
      <c r="C15" s="10"/>
      <c r="K15" s="26">
        <v>152</v>
      </c>
      <c r="L15" s="27" t="s">
        <v>989</v>
      </c>
      <c r="M15" s="27" t="s">
        <v>2474</v>
      </c>
      <c r="N15" s="27" t="s">
        <v>1683</v>
      </c>
      <c r="O15" s="26">
        <v>512244146</v>
      </c>
      <c r="P15" t="s">
        <v>1755</v>
      </c>
      <c r="Q15" t="str">
        <f t="shared" si="0"/>
        <v>קופת מרכזית לפיצויים לכלל ברזל</v>
      </c>
      <c r="W15">
        <v>7244</v>
      </c>
      <c r="X15" s="38" t="s">
        <v>2526</v>
      </c>
      <c r="Y15" s="38" t="s">
        <v>2527</v>
      </c>
    </row>
    <row r="16" spans="1:25" ht="15.75" thickBot="1" x14ac:dyDescent="0.3">
      <c r="A16" s="9"/>
      <c r="B16" s="3" t="s">
        <v>7</v>
      </c>
      <c r="C16" s="10"/>
      <c r="K16" s="26">
        <v>154</v>
      </c>
      <c r="L16" s="27" t="s">
        <v>990</v>
      </c>
      <c r="M16" s="27" t="s">
        <v>1737</v>
      </c>
      <c r="N16" s="27" t="s">
        <v>1680</v>
      </c>
      <c r="O16" s="26">
        <v>512267592</v>
      </c>
      <c r="P16" t="s">
        <v>1756</v>
      </c>
      <c r="Q16" t="str">
        <f t="shared" si="0"/>
        <v>קרן השתלמות להראל השתלמות כללי</v>
      </c>
      <c r="W16">
        <v>1318</v>
      </c>
      <c r="X16" s="38" t="s">
        <v>2528</v>
      </c>
      <c r="Y16" s="38" t="s">
        <v>2529</v>
      </c>
    </row>
    <row r="17" spans="1:25" ht="15.75" thickBot="1" x14ac:dyDescent="0.3">
      <c r="A17" s="9"/>
      <c r="B17" s="3" t="s">
        <v>29</v>
      </c>
      <c r="C17" s="10"/>
      <c r="K17" s="26">
        <v>155</v>
      </c>
      <c r="L17" s="27" t="s">
        <v>991</v>
      </c>
      <c r="M17" s="27" t="s">
        <v>2474</v>
      </c>
      <c r="N17" s="27" t="s">
        <v>1680</v>
      </c>
      <c r="O17" s="26">
        <v>512267592</v>
      </c>
      <c r="P17" t="s">
        <v>1757</v>
      </c>
      <c r="Q17" t="str">
        <f t="shared" si="0"/>
        <v>קופת מרכזית לפיצויים להראל קמ"פ מסלול כללי</v>
      </c>
      <c r="W17">
        <v>1384</v>
      </c>
      <c r="X17" s="39" t="s">
        <v>2530</v>
      </c>
      <c r="Y17" s="39" t="s">
        <v>2531</v>
      </c>
    </row>
    <row r="18" spans="1:25" ht="15.75" thickBot="1" x14ac:dyDescent="0.3">
      <c r="A18" s="11" t="s">
        <v>30</v>
      </c>
      <c r="B18" s="4" t="s">
        <v>31</v>
      </c>
      <c r="C18" s="5" t="s">
        <v>32</v>
      </c>
      <c r="K18" s="26">
        <v>199</v>
      </c>
      <c r="L18" s="27" t="s">
        <v>992</v>
      </c>
      <c r="M18" s="27" t="s">
        <v>1737</v>
      </c>
      <c r="N18" s="27" t="s">
        <v>1688</v>
      </c>
      <c r="O18" s="26">
        <v>512237744</v>
      </c>
      <c r="P18" t="s">
        <v>1758</v>
      </c>
      <c r="Q18" t="str">
        <f t="shared" si="0"/>
        <v>קרן השתלמות למגדל השתלמות אג"ח</v>
      </c>
      <c r="W18">
        <v>9953</v>
      </c>
      <c r="X18" s="38" t="s">
        <v>2532</v>
      </c>
      <c r="Y18" s="38" t="s">
        <v>2533</v>
      </c>
    </row>
    <row r="19" spans="1:25" ht="15.75" thickBot="1" x14ac:dyDescent="0.3">
      <c r="A19" s="11" t="s">
        <v>33</v>
      </c>
      <c r="B19" s="4" t="s">
        <v>34</v>
      </c>
      <c r="C19" s="5" t="s">
        <v>32</v>
      </c>
      <c r="K19" s="26">
        <v>205</v>
      </c>
      <c r="L19" s="27" t="s">
        <v>993</v>
      </c>
      <c r="M19" s="27" t="s">
        <v>2472</v>
      </c>
      <c r="N19" s="27" t="s">
        <v>1687</v>
      </c>
      <c r="O19" s="26">
        <v>513765347</v>
      </c>
      <c r="P19" t="s">
        <v>1759</v>
      </c>
      <c r="Q19" t="str">
        <f t="shared" si="0"/>
        <v>קופת תגמולים ואישית לפיצויים לפסגות גדיש חו"ל</v>
      </c>
      <c r="W19">
        <v>9955</v>
      </c>
      <c r="X19" s="38" t="s">
        <v>2534</v>
      </c>
      <c r="Y19" s="38" t="s">
        <v>2535</v>
      </c>
    </row>
    <row r="20" spans="1:25" ht="15.75" thickBot="1" x14ac:dyDescent="0.3">
      <c r="A20" s="11" t="s">
        <v>35</v>
      </c>
      <c r="B20" s="4" t="s">
        <v>36</v>
      </c>
      <c r="C20" s="5" t="s">
        <v>32</v>
      </c>
      <c r="K20" s="26">
        <v>211</v>
      </c>
      <c r="L20" s="27" t="s">
        <v>994</v>
      </c>
      <c r="M20" s="27" t="s">
        <v>2472</v>
      </c>
      <c r="N20" s="27" t="s">
        <v>1689</v>
      </c>
      <c r="O20" s="26">
        <v>513026484</v>
      </c>
      <c r="P20" t="s">
        <v>1760</v>
      </c>
      <c r="Q20" t="str">
        <f t="shared" si="0"/>
        <v>קופת תגמולים ואישית לפיצויים לאקסלנס גמל אג"ח עד 15% מניות</v>
      </c>
      <c r="W20">
        <v>290</v>
      </c>
      <c r="X20" s="38" t="s">
        <v>2536</v>
      </c>
      <c r="Y20" s="38" t="s">
        <v>1782</v>
      </c>
    </row>
    <row r="21" spans="1:25" ht="15.75" thickBot="1" x14ac:dyDescent="0.3">
      <c r="A21" s="11" t="s">
        <v>37</v>
      </c>
      <c r="B21" s="4" t="s">
        <v>38</v>
      </c>
      <c r="C21" s="5" t="s">
        <v>32</v>
      </c>
      <c r="K21" s="26">
        <v>219</v>
      </c>
      <c r="L21" s="27" t="s">
        <v>995</v>
      </c>
      <c r="M21" s="27" t="s">
        <v>2474</v>
      </c>
      <c r="N21" s="27" t="s">
        <v>1683</v>
      </c>
      <c r="O21" s="26">
        <v>512244146</v>
      </c>
      <c r="P21" t="s">
        <v>1761</v>
      </c>
      <c r="Q21" t="str">
        <f t="shared" si="0"/>
        <v>קופת מרכזית לפיצויים לאלמוג</v>
      </c>
      <c r="W21">
        <v>9954</v>
      </c>
      <c r="X21" s="38" t="s">
        <v>2537</v>
      </c>
      <c r="Y21" s="38" t="s">
        <v>2538</v>
      </c>
    </row>
    <row r="22" spans="1:25" ht="15" thickBot="1" x14ac:dyDescent="0.25">
      <c r="A22" s="11" t="s">
        <v>39</v>
      </c>
      <c r="B22" s="4" t="s">
        <v>40</v>
      </c>
      <c r="C22" s="5" t="s">
        <v>32</v>
      </c>
      <c r="K22" s="26">
        <v>223</v>
      </c>
      <c r="L22" s="27" t="s">
        <v>996</v>
      </c>
      <c r="M22" s="27" t="s">
        <v>2472</v>
      </c>
      <c r="N22" s="27" t="s">
        <v>1681</v>
      </c>
      <c r="O22" s="26">
        <v>512065202</v>
      </c>
      <c r="P22" t="s">
        <v>1762</v>
      </c>
      <c r="Q22" t="str">
        <f t="shared" si="0"/>
        <v>קופת תגמולים ואישית לפיצויים למיטב דש גמל אג"ח ללא מניות</v>
      </c>
    </row>
    <row r="23" spans="1:25" ht="15" thickBot="1" x14ac:dyDescent="0.25">
      <c r="A23" s="9"/>
      <c r="B23" s="3" t="s">
        <v>41</v>
      </c>
      <c r="C23" s="10"/>
      <c r="K23" s="26">
        <v>229</v>
      </c>
      <c r="L23" s="27" t="s">
        <v>997</v>
      </c>
      <c r="M23" s="27" t="s">
        <v>2472</v>
      </c>
      <c r="N23" s="27" t="s">
        <v>1690</v>
      </c>
      <c r="O23" s="26">
        <v>520005497</v>
      </c>
      <c r="P23" t="s">
        <v>1763</v>
      </c>
      <c r="Q23" t="str">
        <f t="shared" si="0"/>
        <v>קופת תגמולים ואישית לפיצויים לקופת התגמולים של עובדי בנק לאומי</v>
      </c>
    </row>
    <row r="24" spans="1:25" ht="15" thickBot="1" x14ac:dyDescent="0.25">
      <c r="A24" s="11" t="s">
        <v>42</v>
      </c>
      <c r="B24" s="4" t="s">
        <v>43</v>
      </c>
      <c r="C24" s="5" t="s">
        <v>44</v>
      </c>
      <c r="K24" s="26">
        <v>233</v>
      </c>
      <c r="L24" s="27" t="s">
        <v>998</v>
      </c>
      <c r="M24" s="27" t="s">
        <v>2474</v>
      </c>
      <c r="N24" s="27" t="s">
        <v>1691</v>
      </c>
      <c r="O24" s="26">
        <v>510142789</v>
      </c>
      <c r="P24" t="s">
        <v>1764</v>
      </c>
      <c r="Q24" t="str">
        <f t="shared" si="0"/>
        <v>קופת מרכזית לפיצויים לבל"ד</v>
      </c>
    </row>
    <row r="25" spans="1:25" ht="15" thickBot="1" x14ac:dyDescent="0.25">
      <c r="A25" s="11" t="s">
        <v>45</v>
      </c>
      <c r="B25" s="4" t="s">
        <v>46</v>
      </c>
      <c r="C25" s="5" t="s">
        <v>44</v>
      </c>
      <c r="K25" s="26">
        <v>237</v>
      </c>
      <c r="L25" s="27" t="s">
        <v>999</v>
      </c>
      <c r="M25" s="27" t="s">
        <v>2474</v>
      </c>
      <c r="N25" s="27" t="s">
        <v>1687</v>
      </c>
      <c r="O25" s="26">
        <v>513765347</v>
      </c>
      <c r="P25" t="s">
        <v>1765</v>
      </c>
      <c r="Q25" t="str">
        <f t="shared" si="0"/>
        <v>קופת מרכזית לפיצויים לפסגות פיצויים כללי</v>
      </c>
    </row>
    <row r="26" spans="1:25" ht="15" thickBot="1" x14ac:dyDescent="0.25">
      <c r="A26" s="9"/>
      <c r="B26" s="3" t="s">
        <v>23</v>
      </c>
      <c r="C26" s="10"/>
      <c r="K26" s="26">
        <v>239</v>
      </c>
      <c r="L26" s="27" t="s">
        <v>1000</v>
      </c>
      <c r="M26" s="27" t="s">
        <v>2474</v>
      </c>
      <c r="N26" s="27" t="s">
        <v>1683</v>
      </c>
      <c r="O26" s="26">
        <v>512244146</v>
      </c>
      <c r="P26" t="s">
        <v>1766</v>
      </c>
      <c r="Q26" t="str">
        <f t="shared" si="0"/>
        <v>קופת מרכזית לפיצויים לדיסקונט לפיצויים</v>
      </c>
    </row>
    <row r="27" spans="1:25" ht="15" thickBot="1" x14ac:dyDescent="0.25">
      <c r="A27" s="9"/>
      <c r="B27" s="3" t="s">
        <v>29</v>
      </c>
      <c r="C27" s="10"/>
      <c r="K27" s="26">
        <v>241</v>
      </c>
      <c r="L27" s="27" t="s">
        <v>1001</v>
      </c>
      <c r="M27" s="27" t="s">
        <v>2474</v>
      </c>
      <c r="N27" s="27" t="s">
        <v>1683</v>
      </c>
      <c r="O27" s="26">
        <v>512244146</v>
      </c>
      <c r="P27" t="s">
        <v>1767</v>
      </c>
      <c r="Q27" t="str">
        <f t="shared" si="0"/>
        <v>קופת מרכזית לפיצויים לכלל פיצויים למעסיק</v>
      </c>
    </row>
    <row r="28" spans="1:25" ht="15" thickBot="1" x14ac:dyDescent="0.25">
      <c r="A28" s="11" t="s">
        <v>47</v>
      </c>
      <c r="B28" s="4" t="s">
        <v>48</v>
      </c>
      <c r="C28" s="5" t="s">
        <v>32</v>
      </c>
      <c r="K28" s="26">
        <v>242</v>
      </c>
      <c r="L28" s="27" t="s">
        <v>2475</v>
      </c>
      <c r="M28" s="27" t="s">
        <v>2474</v>
      </c>
      <c r="N28" s="27" t="s">
        <v>1689</v>
      </c>
      <c r="O28" s="26">
        <v>513026484</v>
      </c>
      <c r="P28" t="s">
        <v>1768</v>
      </c>
      <c r="Q28" t="str">
        <f t="shared" si="0"/>
        <v>קופת מרכזית לפיצויים לאקסלנס קופת מרכזית לפיצויים</v>
      </c>
    </row>
    <row r="29" spans="1:25" ht="15" thickBot="1" x14ac:dyDescent="0.25">
      <c r="A29" s="11" t="s">
        <v>49</v>
      </c>
      <c r="B29" s="4" t="s">
        <v>50</v>
      </c>
      <c r="C29" s="5" t="s">
        <v>32</v>
      </c>
      <c r="K29" s="26">
        <v>253</v>
      </c>
      <c r="L29" s="27" t="s">
        <v>1002</v>
      </c>
      <c r="M29" s="27" t="s">
        <v>2472</v>
      </c>
      <c r="N29" s="27" t="s">
        <v>1683</v>
      </c>
      <c r="O29" s="26">
        <v>512244146</v>
      </c>
      <c r="P29" t="s">
        <v>1769</v>
      </c>
      <c r="Q29" t="str">
        <f t="shared" si="0"/>
        <v>קופת תגמולים ואישית לפיצויים לכלל תמר אג"ח עד 25% מניות</v>
      </c>
    </row>
    <row r="30" spans="1:25" ht="15" thickBot="1" x14ac:dyDescent="0.25">
      <c r="A30" s="9"/>
      <c r="B30" s="3" t="s">
        <v>41</v>
      </c>
      <c r="C30" s="10"/>
      <c r="K30" s="26">
        <v>257</v>
      </c>
      <c r="L30" s="27" t="s">
        <v>1003</v>
      </c>
      <c r="M30" s="27" t="s">
        <v>2472</v>
      </c>
      <c r="N30" s="27" t="s">
        <v>1682</v>
      </c>
      <c r="O30" s="26">
        <v>512227265</v>
      </c>
      <c r="P30" t="s">
        <v>1770</v>
      </c>
      <c r="Q30" t="str">
        <f t="shared" si="0"/>
        <v>קופת תגמולים ואישית לפיצויים להלמן-אלדובי גמל ישראל</v>
      </c>
    </row>
    <row r="31" spans="1:25" ht="15" thickBot="1" x14ac:dyDescent="0.25">
      <c r="A31" s="11" t="s">
        <v>51</v>
      </c>
      <c r="B31" s="4" t="s">
        <v>52</v>
      </c>
      <c r="C31" s="5" t="s">
        <v>44</v>
      </c>
      <c r="K31" s="26">
        <v>259</v>
      </c>
      <c r="L31" s="27" t="s">
        <v>1004</v>
      </c>
      <c r="M31" s="27" t="s">
        <v>2472</v>
      </c>
      <c r="N31" s="27" t="s">
        <v>1682</v>
      </c>
      <c r="O31" s="26">
        <v>512227265</v>
      </c>
      <c r="P31" t="s">
        <v>1771</v>
      </c>
      <c r="Q31" t="str">
        <f t="shared" si="0"/>
        <v>קופת תגמולים ואישית לפיצויים להלמן-אלדובי גמל כללי (לשעבר קופת פקידי מרכנתיל דיסקונט)</v>
      </c>
    </row>
    <row r="32" spans="1:25" ht="15" thickBot="1" x14ac:dyDescent="0.25">
      <c r="A32" s="11" t="s">
        <v>53</v>
      </c>
      <c r="B32" s="4" t="s">
        <v>54</v>
      </c>
      <c r="C32" s="5" t="s">
        <v>44</v>
      </c>
      <c r="K32" s="26">
        <v>260</v>
      </c>
      <c r="L32" s="27" t="s">
        <v>1005</v>
      </c>
      <c r="M32" s="27" t="s">
        <v>2472</v>
      </c>
      <c r="N32" s="27" t="s">
        <v>1685</v>
      </c>
      <c r="O32" s="26">
        <v>512245812</v>
      </c>
      <c r="P32" t="s">
        <v>1772</v>
      </c>
      <c r="Q32" t="str">
        <f t="shared" si="0"/>
        <v>קופת תגמולים ואישית לפיצויים למנורה מבטחים אמיר כללי</v>
      </c>
    </row>
    <row r="33" spans="1:17" ht="15" thickBot="1" x14ac:dyDescent="0.25">
      <c r="A33" s="9"/>
      <c r="B33" s="12" t="s">
        <v>55</v>
      </c>
      <c r="C33" s="10"/>
      <c r="K33" s="26">
        <v>262</v>
      </c>
      <c r="L33" s="27" t="s">
        <v>2476</v>
      </c>
      <c r="M33" s="27" t="s">
        <v>2474</v>
      </c>
      <c r="N33" s="27" t="s">
        <v>1682</v>
      </c>
      <c r="O33" s="26">
        <v>512227265</v>
      </c>
      <c r="P33" t="s">
        <v>1773</v>
      </c>
      <c r="Q33" t="str">
        <f t="shared" si="0"/>
        <v>קופת מרכזית לפיצויים להלמן-אלדובי קופת מרכזית לפיצויים כללי</v>
      </c>
    </row>
    <row r="34" spans="1:17" ht="15" thickBot="1" x14ac:dyDescent="0.25">
      <c r="A34" s="9"/>
      <c r="B34" s="3" t="s">
        <v>7</v>
      </c>
      <c r="C34" s="10"/>
      <c r="K34" s="26">
        <v>263</v>
      </c>
      <c r="L34" s="27" t="s">
        <v>1006</v>
      </c>
      <c r="M34" s="27" t="s">
        <v>2472</v>
      </c>
      <c r="N34" s="27" t="s">
        <v>1683</v>
      </c>
      <c r="O34" s="26">
        <v>512244146</v>
      </c>
      <c r="P34" t="s">
        <v>1774</v>
      </c>
      <c r="Q34" t="str">
        <f t="shared" si="0"/>
        <v>קופת תגמולים ואישית לפיצויים לבר</v>
      </c>
    </row>
    <row r="35" spans="1:17" ht="15" thickBot="1" x14ac:dyDescent="0.25">
      <c r="A35" s="9"/>
      <c r="B35" s="3" t="s">
        <v>29</v>
      </c>
      <c r="C35" s="10"/>
      <c r="K35" s="26">
        <v>270</v>
      </c>
      <c r="L35" s="27" t="s">
        <v>1007</v>
      </c>
      <c r="M35" s="27" t="s">
        <v>2472</v>
      </c>
      <c r="N35" s="27" t="s">
        <v>1687</v>
      </c>
      <c r="O35" s="26">
        <v>513765347</v>
      </c>
      <c r="P35" t="s">
        <v>1775</v>
      </c>
      <c r="Q35" t="str">
        <f t="shared" si="0"/>
        <v>קופת תגמולים ואישית לפיצויים לפסגות גדיש אגח עד 20% מניות</v>
      </c>
    </row>
    <row r="36" spans="1:17" ht="15" thickBot="1" x14ac:dyDescent="0.25">
      <c r="A36" s="11" t="s">
        <v>56</v>
      </c>
      <c r="B36" s="4" t="s">
        <v>57</v>
      </c>
      <c r="C36" s="6" t="s">
        <v>58</v>
      </c>
      <c r="K36" s="26">
        <v>282</v>
      </c>
      <c r="L36" s="27" t="s">
        <v>1008</v>
      </c>
      <c r="M36" s="27" t="s">
        <v>1737</v>
      </c>
      <c r="N36" s="27" t="s">
        <v>1738</v>
      </c>
      <c r="O36" s="26">
        <v>520024985</v>
      </c>
      <c r="P36" t="s">
        <v>1776</v>
      </c>
      <c r="Q36" t="str">
        <f t="shared" si="0"/>
        <v>קרן השתלמות למישור</v>
      </c>
    </row>
    <row r="37" spans="1:17" ht="15" thickBot="1" x14ac:dyDescent="0.25">
      <c r="A37" s="11" t="s">
        <v>59</v>
      </c>
      <c r="B37" s="4" t="s">
        <v>60</v>
      </c>
      <c r="C37" s="6" t="s">
        <v>58</v>
      </c>
      <c r="K37" s="26">
        <v>284</v>
      </c>
      <c r="L37" s="27" t="s">
        <v>1009</v>
      </c>
      <c r="M37" s="27" t="s">
        <v>1737</v>
      </c>
      <c r="N37" s="27" t="s">
        <v>1739</v>
      </c>
      <c r="O37" s="26">
        <v>520027251</v>
      </c>
      <c r="P37" t="s">
        <v>1777</v>
      </c>
      <c r="Q37" t="str">
        <f t="shared" si="0"/>
        <v>קרן השתלמות למורים וגננות - מסלול כללי</v>
      </c>
    </row>
    <row r="38" spans="1:17" ht="15" thickBot="1" x14ac:dyDescent="0.25">
      <c r="A38" s="11" t="s">
        <v>61</v>
      </c>
      <c r="B38" s="4" t="s">
        <v>62</v>
      </c>
      <c r="C38" s="6" t="s">
        <v>58</v>
      </c>
      <c r="K38" s="26">
        <v>285</v>
      </c>
      <c r="L38" s="27" t="s">
        <v>1010</v>
      </c>
      <c r="M38" s="27" t="s">
        <v>1737</v>
      </c>
      <c r="N38" s="27" t="s">
        <v>1740</v>
      </c>
      <c r="O38" s="26">
        <v>520028390</v>
      </c>
      <c r="P38" t="s">
        <v>1778</v>
      </c>
      <c r="Q38" t="str">
        <f t="shared" si="0"/>
        <v>קרן השתלמות למורים תיכוניים - מסלול כללי</v>
      </c>
    </row>
    <row r="39" spans="1:17" ht="15" thickBot="1" x14ac:dyDescent="0.25">
      <c r="A39" s="11" t="s">
        <v>63</v>
      </c>
      <c r="B39" s="4" t="s">
        <v>64</v>
      </c>
      <c r="C39" s="6" t="s">
        <v>58</v>
      </c>
      <c r="K39" s="26">
        <v>286</v>
      </c>
      <c r="L39" s="27" t="s">
        <v>1011</v>
      </c>
      <c r="M39" s="27" t="s">
        <v>1737</v>
      </c>
      <c r="N39" s="27" t="s">
        <v>1692</v>
      </c>
      <c r="O39" s="26">
        <v>520027715</v>
      </c>
      <c r="P39" t="s">
        <v>1779</v>
      </c>
      <c r="Q39" t="str">
        <f t="shared" si="0"/>
        <v>קרן השתלמות לאומגה קרן השתלמות מסלול כללי</v>
      </c>
    </row>
    <row r="40" spans="1:17" ht="15" thickBot="1" x14ac:dyDescent="0.25">
      <c r="A40" s="11" t="s">
        <v>65</v>
      </c>
      <c r="B40" s="4" t="s">
        <v>66</v>
      </c>
      <c r="C40" s="6" t="s">
        <v>58</v>
      </c>
      <c r="K40" s="26">
        <v>288</v>
      </c>
      <c r="L40" s="27" t="s">
        <v>1012</v>
      </c>
      <c r="M40" s="27" t="s">
        <v>1737</v>
      </c>
      <c r="N40" s="27" t="s">
        <v>1693</v>
      </c>
      <c r="O40" s="26">
        <v>520027954</v>
      </c>
      <c r="P40" t="s">
        <v>1780</v>
      </c>
      <c r="Q40" t="str">
        <f t="shared" si="0"/>
        <v>קרן השתלמות לקרן השתלמות לאקדמאים במדעי החברה והרוח מסלול כללי</v>
      </c>
    </row>
    <row r="41" spans="1:17" ht="15" thickBot="1" x14ac:dyDescent="0.25">
      <c r="A41" s="11" t="s">
        <v>67</v>
      </c>
      <c r="B41" s="4" t="s">
        <v>68</v>
      </c>
      <c r="C41" s="6" t="s">
        <v>58</v>
      </c>
      <c r="K41" s="26">
        <v>289</v>
      </c>
      <c r="L41" s="27" t="s">
        <v>1013</v>
      </c>
      <c r="M41" s="27" t="s">
        <v>1737</v>
      </c>
      <c r="N41" s="27" t="s">
        <v>1681</v>
      </c>
      <c r="O41" s="26">
        <v>512065202</v>
      </c>
      <c r="P41" t="s">
        <v>1781</v>
      </c>
      <c r="Q41" t="str">
        <f t="shared" si="0"/>
        <v>קרן השתלמות לקרן השתלמות לעובדי בנק ישראל</v>
      </c>
    </row>
    <row r="42" spans="1:17" ht="15" thickBot="1" x14ac:dyDescent="0.25">
      <c r="A42" s="11" t="s">
        <v>69</v>
      </c>
      <c r="B42" s="4" t="s">
        <v>70</v>
      </c>
      <c r="C42" s="6" t="s">
        <v>58</v>
      </c>
      <c r="K42" s="26">
        <v>290</v>
      </c>
      <c r="L42" s="27" t="s">
        <v>1014</v>
      </c>
      <c r="M42" s="27" t="s">
        <v>1737</v>
      </c>
      <c r="N42" s="27" t="s">
        <v>1694</v>
      </c>
      <c r="O42" s="26">
        <v>520028556</v>
      </c>
      <c r="P42" t="s">
        <v>1782</v>
      </c>
      <c r="Q42" t="str">
        <f t="shared" si="0"/>
        <v>קרן השתלמות להנדסאים וטכנאים - מסלול כללי</v>
      </c>
    </row>
    <row r="43" spans="1:17" ht="15" thickBot="1" x14ac:dyDescent="0.25">
      <c r="A43" s="11" t="s">
        <v>71</v>
      </c>
      <c r="B43" s="4" t="s">
        <v>72</v>
      </c>
      <c r="C43" s="6" t="s">
        <v>58</v>
      </c>
      <c r="K43" s="26">
        <v>292</v>
      </c>
      <c r="L43" s="27" t="s">
        <v>1015</v>
      </c>
      <c r="M43" s="27" t="s">
        <v>1737</v>
      </c>
      <c r="N43" s="27" t="s">
        <v>1695</v>
      </c>
      <c r="O43" s="26">
        <v>520028861</v>
      </c>
      <c r="P43" t="s">
        <v>1783</v>
      </c>
      <c r="Q43" t="str">
        <f t="shared" si="0"/>
        <v>קרן השתלמות להשתלמות משפטנים</v>
      </c>
    </row>
    <row r="44" spans="1:17" ht="15" thickBot="1" x14ac:dyDescent="0.25">
      <c r="A44" s="11" t="s">
        <v>73</v>
      </c>
      <c r="B44" s="4" t="s">
        <v>74</v>
      </c>
      <c r="C44" s="6" t="s">
        <v>58</v>
      </c>
      <c r="K44" s="26">
        <v>293</v>
      </c>
      <c r="L44" s="27" t="s">
        <v>1016</v>
      </c>
      <c r="M44" s="27" t="s">
        <v>1737</v>
      </c>
      <c r="N44" s="27" t="s">
        <v>1696</v>
      </c>
      <c r="O44" s="26">
        <v>520029620</v>
      </c>
      <c r="P44" t="s">
        <v>1784</v>
      </c>
      <c r="Q44" t="str">
        <f t="shared" si="0"/>
        <v>קרן השתלמות לק.ס.מ</v>
      </c>
    </row>
    <row r="45" spans="1:17" ht="15" thickBot="1" x14ac:dyDescent="0.25">
      <c r="A45" s="9"/>
      <c r="B45" s="3" t="s">
        <v>41</v>
      </c>
      <c r="C45" s="10"/>
      <c r="K45" s="26">
        <v>294</v>
      </c>
      <c r="L45" s="27" t="s">
        <v>1017</v>
      </c>
      <c r="M45" s="27" t="s">
        <v>1737</v>
      </c>
      <c r="N45" s="27" t="s">
        <v>1697</v>
      </c>
      <c r="O45" s="26">
        <v>520030743</v>
      </c>
      <c r="P45" t="s">
        <v>1785</v>
      </c>
      <c r="Q45" t="str">
        <f t="shared" si="0"/>
        <v>קרן השתלמות להשתלמות שופטים</v>
      </c>
    </row>
    <row r="46" spans="1:17" ht="15" thickBot="1" x14ac:dyDescent="0.25">
      <c r="A46" s="11" t="s">
        <v>75</v>
      </c>
      <c r="B46" s="4" t="s">
        <v>76</v>
      </c>
      <c r="C46" s="5" t="s">
        <v>44</v>
      </c>
      <c r="K46" s="26">
        <v>295</v>
      </c>
      <c r="L46" s="27" t="s">
        <v>1018</v>
      </c>
      <c r="M46" s="27" t="s">
        <v>1737</v>
      </c>
      <c r="N46" s="27" t="s">
        <v>1698</v>
      </c>
      <c r="O46" s="26">
        <v>520030198</v>
      </c>
      <c r="P46" t="s">
        <v>1786</v>
      </c>
      <c r="Q46" t="str">
        <f t="shared" si="0"/>
        <v>קרן השתלמות לק.ה.ר</v>
      </c>
    </row>
    <row r="47" spans="1:17" ht="15" thickBot="1" x14ac:dyDescent="0.25">
      <c r="A47" s="11" t="s">
        <v>77</v>
      </c>
      <c r="B47" s="4" t="s">
        <v>78</v>
      </c>
      <c r="C47" s="5" t="s">
        <v>44</v>
      </c>
      <c r="K47" s="26">
        <v>299</v>
      </c>
      <c r="L47" s="27" t="s">
        <v>1019</v>
      </c>
      <c r="M47" s="27" t="s">
        <v>1737</v>
      </c>
      <c r="N47" s="27" t="s">
        <v>1699</v>
      </c>
      <c r="O47" s="26">
        <v>520030990</v>
      </c>
      <c r="P47" t="s">
        <v>1787</v>
      </c>
      <c r="Q47" t="str">
        <f t="shared" si="0"/>
        <v>קרן השתלמות למינהל-השתלמות - כללי</v>
      </c>
    </row>
    <row r="48" spans="1:17" ht="15" thickBot="1" x14ac:dyDescent="0.25">
      <c r="A48" s="11" t="s">
        <v>79</v>
      </c>
      <c r="B48" s="4" t="s">
        <v>80</v>
      </c>
      <c r="C48" s="5" t="s">
        <v>44</v>
      </c>
      <c r="K48" s="26">
        <v>328</v>
      </c>
      <c r="L48" s="27" t="s">
        <v>1020</v>
      </c>
      <c r="M48" s="27" t="s">
        <v>2472</v>
      </c>
      <c r="N48" s="27" t="s">
        <v>1681</v>
      </c>
      <c r="O48" s="26">
        <v>512065202</v>
      </c>
      <c r="P48" t="s">
        <v>1788</v>
      </c>
      <c r="Q48" t="str">
        <f t="shared" si="0"/>
        <v>קופת תגמולים ואישית לפיצויים לנייר אמריקאי</v>
      </c>
    </row>
    <row r="49" spans="1:17" ht="15" thickBot="1" x14ac:dyDescent="0.25">
      <c r="A49" s="11" t="s">
        <v>81</v>
      </c>
      <c r="B49" s="4" t="s">
        <v>82</v>
      </c>
      <c r="C49" s="5" t="s">
        <v>44</v>
      </c>
      <c r="K49" s="26">
        <v>372</v>
      </c>
      <c r="L49" s="27" t="s">
        <v>1021</v>
      </c>
      <c r="M49" s="27" t="s">
        <v>2472</v>
      </c>
      <c r="N49" s="27" t="s">
        <v>1700</v>
      </c>
      <c r="O49" s="26">
        <v>520030693</v>
      </c>
      <c r="P49" t="s">
        <v>1789</v>
      </c>
      <c r="Q49" t="str">
        <f t="shared" si="0"/>
        <v>קופת תגמולים ואישית לפיצויים לשיבולת-תגמולים</v>
      </c>
    </row>
    <row r="50" spans="1:17" ht="15" thickBot="1" x14ac:dyDescent="0.25">
      <c r="A50" s="11" t="s">
        <v>83</v>
      </c>
      <c r="B50" s="4" t="s">
        <v>84</v>
      </c>
      <c r="C50" s="5" t="s">
        <v>44</v>
      </c>
      <c r="K50" s="26">
        <v>378</v>
      </c>
      <c r="L50" s="27" t="s">
        <v>1022</v>
      </c>
      <c r="M50" s="27" t="s">
        <v>1737</v>
      </c>
      <c r="N50" s="27" t="s">
        <v>1701</v>
      </c>
      <c r="O50" s="26">
        <v>520030941</v>
      </c>
      <c r="P50" t="s">
        <v>1790</v>
      </c>
      <c r="Q50" t="str">
        <f t="shared" si="0"/>
        <v>קרן השתלמות לק.ל.ע מסלול כללי</v>
      </c>
    </row>
    <row r="51" spans="1:17" ht="15" thickBot="1" x14ac:dyDescent="0.25">
      <c r="A51" s="11" t="s">
        <v>85</v>
      </c>
      <c r="B51" s="4" t="s">
        <v>86</v>
      </c>
      <c r="C51" s="5" t="s">
        <v>44</v>
      </c>
      <c r="K51" s="26">
        <v>382</v>
      </c>
      <c r="L51" s="27" t="s">
        <v>1023</v>
      </c>
      <c r="M51" s="27" t="s">
        <v>1737</v>
      </c>
      <c r="N51" s="27" t="s">
        <v>1702</v>
      </c>
      <c r="O51" s="26">
        <v>520032269</v>
      </c>
      <c r="P51" t="s">
        <v>1791</v>
      </c>
      <c r="Q51" t="str">
        <f t="shared" si="0"/>
        <v>קרן השתלמות לעובדי מדינה - כללי</v>
      </c>
    </row>
    <row r="52" spans="1:17" ht="15" thickBot="1" x14ac:dyDescent="0.25">
      <c r="A52" s="11" t="s">
        <v>87</v>
      </c>
      <c r="B52" s="4" t="s">
        <v>88</v>
      </c>
      <c r="C52" s="5" t="s">
        <v>44</v>
      </c>
      <c r="K52" s="26">
        <v>384</v>
      </c>
      <c r="L52" s="27" t="s">
        <v>2477</v>
      </c>
      <c r="M52" s="27" t="s">
        <v>2474</v>
      </c>
      <c r="N52" s="27" t="s">
        <v>1689</v>
      </c>
      <c r="O52" s="26">
        <v>513026484</v>
      </c>
      <c r="P52" t="s">
        <v>1792</v>
      </c>
      <c r="Q52" t="str">
        <f t="shared" si="0"/>
        <v>קופת מרכזית לפיצויים לאקסלנס קופת מרכזית לפיצויים עד 15% מניות</v>
      </c>
    </row>
    <row r="53" spans="1:17" ht="15" thickBot="1" x14ac:dyDescent="0.25">
      <c r="A53" s="11" t="s">
        <v>89</v>
      </c>
      <c r="B53" s="4" t="s">
        <v>90</v>
      </c>
      <c r="C53" s="5" t="s">
        <v>44</v>
      </c>
      <c r="K53" s="26">
        <v>385</v>
      </c>
      <c r="L53" s="27" t="s">
        <v>1024</v>
      </c>
      <c r="M53" s="27" t="s">
        <v>2472</v>
      </c>
      <c r="N53" s="27" t="s">
        <v>1689</v>
      </c>
      <c r="O53" s="26">
        <v>513026484</v>
      </c>
      <c r="P53" t="s">
        <v>1793</v>
      </c>
      <c r="Q53" t="str">
        <f t="shared" si="0"/>
        <v>קופת תגמולים ואישית לפיצויים לאקסלנס גמל אג"ח ללא מניות</v>
      </c>
    </row>
    <row r="54" spans="1:17" ht="15" thickBot="1" x14ac:dyDescent="0.25">
      <c r="A54" s="11" t="s">
        <v>91</v>
      </c>
      <c r="B54" s="4" t="s">
        <v>92</v>
      </c>
      <c r="C54" s="5" t="s">
        <v>44</v>
      </c>
      <c r="K54" s="26">
        <v>392</v>
      </c>
      <c r="L54" s="27" t="s">
        <v>1025</v>
      </c>
      <c r="M54" s="27" t="s">
        <v>1737</v>
      </c>
      <c r="N54" s="27" t="s">
        <v>1703</v>
      </c>
      <c r="O54" s="26">
        <v>510806870</v>
      </c>
      <c r="P54" t="s">
        <v>1794</v>
      </c>
      <c r="Q54" t="str">
        <f t="shared" si="0"/>
        <v>קרן השתלמות לרעות-כללי</v>
      </c>
    </row>
    <row r="55" spans="1:17" ht="15" thickBot="1" x14ac:dyDescent="0.25">
      <c r="A55" s="11" t="s">
        <v>93</v>
      </c>
      <c r="B55" s="4" t="s">
        <v>94</v>
      </c>
      <c r="C55" s="5" t="s">
        <v>44</v>
      </c>
      <c r="K55" s="26">
        <v>394</v>
      </c>
      <c r="L55" s="27" t="s">
        <v>1026</v>
      </c>
      <c r="M55" s="27" t="s">
        <v>1737</v>
      </c>
      <c r="N55" s="27" t="s">
        <v>1704</v>
      </c>
      <c r="O55" s="26">
        <v>520031659</v>
      </c>
      <c r="P55" t="s">
        <v>1795</v>
      </c>
      <c r="Q55" t="str">
        <f t="shared" si="0"/>
        <v>קרן השתלמות לקרן השתלמות עוצ"מ</v>
      </c>
    </row>
    <row r="56" spans="1:17" ht="15" thickBot="1" x14ac:dyDescent="0.25">
      <c r="A56" s="11" t="s">
        <v>95</v>
      </c>
      <c r="B56" s="4" t="s">
        <v>96</v>
      </c>
      <c r="C56" s="5" t="s">
        <v>44</v>
      </c>
      <c r="K56" s="26">
        <v>395</v>
      </c>
      <c r="L56" s="27" t="s">
        <v>1027</v>
      </c>
      <c r="M56" s="27" t="s">
        <v>1737</v>
      </c>
      <c r="N56" s="27" t="s">
        <v>1682</v>
      </c>
      <c r="O56" s="26">
        <v>512227265</v>
      </c>
      <c r="P56" t="s">
        <v>1796</v>
      </c>
      <c r="Q56" t="str">
        <f t="shared" si="0"/>
        <v>קרן השתלמות להלמן-אלדובי השתלמות אג"ח עד 25% במניות</v>
      </c>
    </row>
    <row r="57" spans="1:17" ht="15" thickBot="1" x14ac:dyDescent="0.25">
      <c r="A57" s="11" t="s">
        <v>97</v>
      </c>
      <c r="B57" s="4" t="s">
        <v>98</v>
      </c>
      <c r="C57" s="5" t="s">
        <v>44</v>
      </c>
      <c r="K57" s="26">
        <v>396</v>
      </c>
      <c r="L57" s="27" t="s">
        <v>1028</v>
      </c>
      <c r="M57" s="27" t="s">
        <v>1737</v>
      </c>
      <c r="N57" s="27" t="s">
        <v>1687</v>
      </c>
      <c r="O57" s="26">
        <v>513765347</v>
      </c>
      <c r="P57" t="s">
        <v>1797</v>
      </c>
      <c r="Q57" t="str">
        <f t="shared" si="0"/>
        <v>קרן השתלמות לפסגות שיא השתלמות כללי</v>
      </c>
    </row>
    <row r="58" spans="1:17" ht="15" thickBot="1" x14ac:dyDescent="0.25">
      <c r="A58" s="9"/>
      <c r="B58" s="3" t="s">
        <v>23</v>
      </c>
      <c r="C58" s="10"/>
      <c r="K58" s="26">
        <v>401</v>
      </c>
      <c r="L58" s="27" t="s">
        <v>1029</v>
      </c>
      <c r="M58" s="27" t="s">
        <v>2472</v>
      </c>
      <c r="N58" s="27" t="s">
        <v>1689</v>
      </c>
      <c r="O58" s="26">
        <v>513026484</v>
      </c>
      <c r="P58" t="s">
        <v>1798</v>
      </c>
      <c r="Q58" t="str">
        <f t="shared" si="0"/>
        <v>קופת תגמולים ואישית לפיצויים לאקסלנס גמל לבני 60 ומעלה</v>
      </c>
    </row>
    <row r="59" spans="1:17" ht="15" thickBot="1" x14ac:dyDescent="0.25">
      <c r="A59" s="9"/>
      <c r="B59" s="3" t="s">
        <v>29</v>
      </c>
      <c r="C59" s="10"/>
      <c r="K59" s="26">
        <v>408</v>
      </c>
      <c r="L59" s="27" t="s">
        <v>1030</v>
      </c>
      <c r="M59" s="27" t="s">
        <v>1737</v>
      </c>
      <c r="N59" s="27" t="s">
        <v>1705</v>
      </c>
      <c r="O59" s="26">
        <v>520031824</v>
      </c>
      <c r="P59" t="s">
        <v>1799</v>
      </c>
      <c r="Q59" t="str">
        <f t="shared" si="0"/>
        <v>קרן השתלמות לרום  קרן השתלמות לעובדי רשויות מקומיות - קלאסי כללי</v>
      </c>
    </row>
    <row r="60" spans="1:17" ht="15" thickBot="1" x14ac:dyDescent="0.25">
      <c r="A60" s="11" t="s">
        <v>99</v>
      </c>
      <c r="B60" s="4" t="s">
        <v>100</v>
      </c>
      <c r="C60" s="6" t="s">
        <v>58</v>
      </c>
      <c r="K60" s="26">
        <v>416</v>
      </c>
      <c r="L60" s="27" t="s">
        <v>1031</v>
      </c>
      <c r="M60" s="27" t="s">
        <v>1737</v>
      </c>
      <c r="N60" s="27" t="s">
        <v>1680</v>
      </c>
      <c r="O60" s="26">
        <v>512267592</v>
      </c>
      <c r="P60" t="s">
        <v>1800</v>
      </c>
      <c r="Q60" t="str">
        <f t="shared" si="0"/>
        <v>קרן השתלמות להראל השתלמות אג"ח עד 20% מניות</v>
      </c>
    </row>
    <row r="61" spans="1:17" ht="15" thickBot="1" x14ac:dyDescent="0.25">
      <c r="A61" s="11" t="s">
        <v>101</v>
      </c>
      <c r="B61" s="4" t="s">
        <v>102</v>
      </c>
      <c r="C61" s="6" t="s">
        <v>58</v>
      </c>
      <c r="K61" s="26">
        <v>418</v>
      </c>
      <c r="L61" s="27" t="s">
        <v>1032</v>
      </c>
      <c r="M61" s="27" t="s">
        <v>1737</v>
      </c>
      <c r="N61" s="27" t="s">
        <v>1706</v>
      </c>
      <c r="O61" s="26">
        <v>510927536</v>
      </c>
      <c r="P61" t="s">
        <v>1801</v>
      </c>
      <c r="Q61" t="str">
        <f t="shared" si="0"/>
        <v>קרן השתלמות לאחים ואחיות - מסלול כללי</v>
      </c>
    </row>
    <row r="62" spans="1:17" ht="15" thickBot="1" x14ac:dyDescent="0.25">
      <c r="A62" s="11" t="s">
        <v>103</v>
      </c>
      <c r="B62" s="4" t="s">
        <v>104</v>
      </c>
      <c r="C62" s="6" t="s">
        <v>58</v>
      </c>
      <c r="K62" s="26">
        <v>419</v>
      </c>
      <c r="L62" s="27" t="s">
        <v>1033</v>
      </c>
      <c r="M62" s="27" t="s">
        <v>1737</v>
      </c>
      <c r="N62" s="27" t="s">
        <v>1707</v>
      </c>
      <c r="O62" s="26">
        <v>510930654</v>
      </c>
      <c r="P62" t="s">
        <v>1802</v>
      </c>
      <c r="Q62" t="str">
        <f t="shared" si="0"/>
        <v>קרן השתלמות להשתלמות רופאים כללי</v>
      </c>
    </row>
    <row r="63" spans="1:17" ht="15" thickBot="1" x14ac:dyDescent="0.25">
      <c r="A63" s="11" t="s">
        <v>105</v>
      </c>
      <c r="B63" s="4" t="s">
        <v>106</v>
      </c>
      <c r="C63" s="6" t="s">
        <v>58</v>
      </c>
      <c r="K63" s="26">
        <v>420</v>
      </c>
      <c r="L63" s="27" t="s">
        <v>1034</v>
      </c>
      <c r="M63" s="27" t="s">
        <v>1737</v>
      </c>
      <c r="N63" s="27" t="s">
        <v>1708</v>
      </c>
      <c r="O63" s="26">
        <v>510930670</v>
      </c>
      <c r="P63" t="s">
        <v>1803</v>
      </c>
      <c r="Q63" t="str">
        <f t="shared" si="0"/>
        <v>קרן השתלמות לפ.ר.ח - כללי</v>
      </c>
    </row>
    <row r="64" spans="1:17" ht="15" thickBot="1" x14ac:dyDescent="0.25">
      <c r="A64" s="11" t="s">
        <v>107</v>
      </c>
      <c r="B64" s="4" t="s">
        <v>108</v>
      </c>
      <c r="C64" s="6" t="s">
        <v>58</v>
      </c>
      <c r="K64" s="26">
        <v>423</v>
      </c>
      <c r="L64" s="27" t="s">
        <v>1035</v>
      </c>
      <c r="M64" s="27" t="s">
        <v>1737</v>
      </c>
      <c r="N64" s="27" t="s">
        <v>1709</v>
      </c>
      <c r="O64" s="26">
        <v>520034968</v>
      </c>
      <c r="P64" t="s">
        <v>1804</v>
      </c>
      <c r="Q64" t="str">
        <f t="shared" si="0"/>
        <v>קרן השתלמות לקרן השתלמות עובדי חברת חשמל</v>
      </c>
    </row>
    <row r="65" spans="1:17" ht="15" thickBot="1" x14ac:dyDescent="0.25">
      <c r="A65" s="11" t="s">
        <v>109</v>
      </c>
      <c r="B65" s="4" t="s">
        <v>110</v>
      </c>
      <c r="C65" s="6" t="s">
        <v>58</v>
      </c>
      <c r="K65" s="26">
        <v>438</v>
      </c>
      <c r="L65" s="27" t="s">
        <v>1036</v>
      </c>
      <c r="M65" s="27" t="s">
        <v>1737</v>
      </c>
      <c r="N65" s="27" t="s">
        <v>1710</v>
      </c>
      <c r="O65" s="26">
        <v>511033060</v>
      </c>
      <c r="P65" t="s">
        <v>1805</v>
      </c>
      <c r="Q65" t="str">
        <f t="shared" si="0"/>
        <v>קרן השתלמות לקרן החיסכון לצבא הקבע כללי</v>
      </c>
    </row>
    <row r="66" spans="1:17" ht="15" thickBot="1" x14ac:dyDescent="0.25">
      <c r="A66" s="9"/>
      <c r="B66" s="3" t="s">
        <v>41</v>
      </c>
      <c r="C66" s="10"/>
      <c r="K66" s="26">
        <v>443</v>
      </c>
      <c r="L66" s="27" t="s">
        <v>2478</v>
      </c>
      <c r="M66" s="27" t="s">
        <v>2474</v>
      </c>
      <c r="N66" s="27" t="s">
        <v>1683</v>
      </c>
      <c r="O66" s="26">
        <v>512244146</v>
      </c>
      <c r="P66" t="s">
        <v>1806</v>
      </c>
      <c r="Q66" t="str">
        <f t="shared" si="0"/>
        <v>קופת מרכזית לפיצויים לכלל קופת מרכזית לפיצויים</v>
      </c>
    </row>
    <row r="67" spans="1:17" ht="15" thickBot="1" x14ac:dyDescent="0.25">
      <c r="A67" s="11" t="s">
        <v>111</v>
      </c>
      <c r="B67" s="4" t="s">
        <v>387</v>
      </c>
      <c r="C67" s="5" t="s">
        <v>44</v>
      </c>
      <c r="K67" s="26">
        <v>456</v>
      </c>
      <c r="L67" s="27" t="s">
        <v>1037</v>
      </c>
      <c r="M67" s="27" t="s">
        <v>1737</v>
      </c>
      <c r="N67" s="27" t="s">
        <v>1683</v>
      </c>
      <c r="O67" s="26">
        <v>512244146</v>
      </c>
      <c r="P67" t="s">
        <v>1807</v>
      </c>
      <c r="Q67" t="str">
        <f t="shared" ref="Q67:Q130" si="1">M67&amp;" "&amp;"ל"&amp;L67</f>
        <v>קרן השתלמות לכלל השתלמות כללי</v>
      </c>
    </row>
    <row r="68" spans="1:17" ht="15" thickBot="1" x14ac:dyDescent="0.25">
      <c r="A68" s="11" t="s">
        <v>388</v>
      </c>
      <c r="B68" s="4" t="s">
        <v>389</v>
      </c>
      <c r="C68" s="5" t="s">
        <v>44</v>
      </c>
      <c r="K68" s="26">
        <v>470</v>
      </c>
      <c r="L68" s="27" t="s">
        <v>1038</v>
      </c>
      <c r="M68" s="27" t="s">
        <v>1737</v>
      </c>
      <c r="N68" s="27" t="s">
        <v>1688</v>
      </c>
      <c r="O68" s="26">
        <v>512237744</v>
      </c>
      <c r="P68" t="s">
        <v>1808</v>
      </c>
      <c r="Q68" t="str">
        <f t="shared" si="1"/>
        <v>קרן השתלמות למגדל השתלמות לבני 60 ומעלה</v>
      </c>
    </row>
    <row r="69" spans="1:17" ht="15" thickBot="1" x14ac:dyDescent="0.25">
      <c r="A69" s="11" t="s">
        <v>390</v>
      </c>
      <c r="B69" s="4" t="s">
        <v>391</v>
      </c>
      <c r="C69" s="5" t="s">
        <v>44</v>
      </c>
      <c r="K69" s="26">
        <v>472</v>
      </c>
      <c r="L69" s="27" t="s">
        <v>1039</v>
      </c>
      <c r="M69" s="27" t="s">
        <v>2472</v>
      </c>
      <c r="N69" s="27" t="s">
        <v>1711</v>
      </c>
      <c r="O69" s="26">
        <v>513173393</v>
      </c>
      <c r="P69" t="s">
        <v>1809</v>
      </c>
      <c r="Q69" t="str">
        <f t="shared" si="1"/>
        <v>קופת תגמולים ואישית לפיצויים לאלטשולר שחם גמל אג"ח עד 15% במניות</v>
      </c>
    </row>
    <row r="70" spans="1:17" ht="15" thickBot="1" x14ac:dyDescent="0.25">
      <c r="A70" s="11" t="s">
        <v>392</v>
      </c>
      <c r="B70" s="4" t="s">
        <v>393</v>
      </c>
      <c r="C70" s="5" t="s">
        <v>44</v>
      </c>
      <c r="K70" s="26">
        <v>481</v>
      </c>
      <c r="L70" s="27" t="s">
        <v>1040</v>
      </c>
      <c r="M70" s="27" t="s">
        <v>1737</v>
      </c>
      <c r="N70" s="27" t="s">
        <v>1681</v>
      </c>
      <c r="O70" s="26">
        <v>512065202</v>
      </c>
      <c r="P70" t="s">
        <v>1810</v>
      </c>
      <c r="Q70" t="str">
        <f t="shared" si="1"/>
        <v>קרן השתלמות למיטב דש השתלמות  כללי פאסיבי</v>
      </c>
    </row>
    <row r="71" spans="1:17" ht="15" thickBot="1" x14ac:dyDescent="0.25">
      <c r="A71" s="11" t="s">
        <v>394</v>
      </c>
      <c r="B71" s="4" t="s">
        <v>395</v>
      </c>
      <c r="C71" s="5" t="s">
        <v>44</v>
      </c>
      <c r="K71" s="26">
        <v>482</v>
      </c>
      <c r="L71" s="27" t="s">
        <v>1041</v>
      </c>
      <c r="M71" s="27" t="s">
        <v>1737</v>
      </c>
      <c r="N71" s="27" t="s">
        <v>1738</v>
      </c>
      <c r="O71" s="26">
        <v>520024985</v>
      </c>
      <c r="P71" t="s">
        <v>1811</v>
      </c>
      <c r="Q71" t="str">
        <f t="shared" si="1"/>
        <v>קרן השתלמות למורים על יסודי</v>
      </c>
    </row>
    <row r="72" spans="1:17" ht="15" thickBot="1" x14ac:dyDescent="0.25">
      <c r="A72" s="11" t="s">
        <v>396</v>
      </c>
      <c r="B72" s="4" t="s">
        <v>397</v>
      </c>
      <c r="C72" s="5" t="s">
        <v>44</v>
      </c>
      <c r="K72" s="26">
        <v>484</v>
      </c>
      <c r="L72" s="27" t="s">
        <v>1009</v>
      </c>
      <c r="M72" s="27" t="s">
        <v>1737</v>
      </c>
      <c r="N72" s="27" t="s">
        <v>1739</v>
      </c>
      <c r="O72" s="26">
        <v>520027251</v>
      </c>
      <c r="P72" t="s">
        <v>1812</v>
      </c>
      <c r="Q72" t="str">
        <f t="shared" si="1"/>
        <v>קרן השתלמות למורים וגננות - מסלול כללי</v>
      </c>
    </row>
    <row r="73" spans="1:17" ht="15" thickBot="1" x14ac:dyDescent="0.25">
      <c r="A73" s="11" t="s">
        <v>398</v>
      </c>
      <c r="B73" s="4" t="s">
        <v>399</v>
      </c>
      <c r="C73" s="5" t="s">
        <v>44</v>
      </c>
      <c r="K73" s="26">
        <v>485</v>
      </c>
      <c r="L73" s="27" t="s">
        <v>1010</v>
      </c>
      <c r="M73" s="27" t="s">
        <v>1737</v>
      </c>
      <c r="N73" s="27" t="s">
        <v>1740</v>
      </c>
      <c r="O73" s="26">
        <v>520028390</v>
      </c>
      <c r="P73" t="s">
        <v>1813</v>
      </c>
      <c r="Q73" t="str">
        <f t="shared" si="1"/>
        <v>קרן השתלמות למורים תיכוניים - מסלול כללי</v>
      </c>
    </row>
    <row r="74" spans="1:17" ht="15" thickBot="1" x14ac:dyDescent="0.25">
      <c r="A74" s="11" t="s">
        <v>400</v>
      </c>
      <c r="B74" s="4" t="s">
        <v>401</v>
      </c>
      <c r="C74" s="5" t="s">
        <v>44</v>
      </c>
      <c r="K74" s="26">
        <v>502</v>
      </c>
      <c r="L74" s="27" t="s">
        <v>1042</v>
      </c>
      <c r="M74" s="27" t="s">
        <v>2472</v>
      </c>
      <c r="N74" s="27" t="s">
        <v>1680</v>
      </c>
      <c r="O74" s="26">
        <v>512267592</v>
      </c>
      <c r="P74" t="s">
        <v>1814</v>
      </c>
      <c r="Q74" t="str">
        <f t="shared" si="1"/>
        <v>קופת תגמולים ואישית לפיצויים להראל גמל מסלול אג"ח עד 20% מניות</v>
      </c>
    </row>
    <row r="75" spans="1:17" ht="15" thickBot="1" x14ac:dyDescent="0.25">
      <c r="A75" s="9"/>
      <c r="B75" s="12" t="s">
        <v>402</v>
      </c>
      <c r="C75" s="10"/>
      <c r="K75" s="26">
        <v>505</v>
      </c>
      <c r="L75" s="27" t="s">
        <v>1043</v>
      </c>
      <c r="M75" s="27" t="s">
        <v>2472</v>
      </c>
      <c r="N75" s="27" t="s">
        <v>1712</v>
      </c>
      <c r="O75" s="26">
        <v>520022518</v>
      </c>
      <c r="P75" t="s">
        <v>1815</v>
      </c>
      <c r="Q75" t="str">
        <f t="shared" si="1"/>
        <v>קופת תגמולים ואישית לפיצויים לסוכנות-תגמולים</v>
      </c>
    </row>
    <row r="76" spans="1:17" ht="15" thickBot="1" x14ac:dyDescent="0.25">
      <c r="A76" s="9"/>
      <c r="B76" s="3" t="s">
        <v>7</v>
      </c>
      <c r="C76" s="10"/>
      <c r="K76" s="26">
        <v>507</v>
      </c>
      <c r="L76" s="27" t="s">
        <v>1044</v>
      </c>
      <c r="M76" s="27" t="s">
        <v>1676</v>
      </c>
      <c r="N76" s="27" t="s">
        <v>1713</v>
      </c>
      <c r="O76" s="26">
        <v>570007476</v>
      </c>
      <c r="P76" t="s">
        <v>1816</v>
      </c>
      <c r="Q76" t="str">
        <f t="shared" si="1"/>
        <v>מטרה אחרת לחקלאים-אחרות</v>
      </c>
    </row>
    <row r="77" spans="1:17" ht="15" thickBot="1" x14ac:dyDescent="0.25">
      <c r="A77" s="9"/>
      <c r="B77" s="3" t="s">
        <v>29</v>
      </c>
      <c r="C77" s="10"/>
      <c r="K77" s="26">
        <v>513</v>
      </c>
      <c r="L77" s="27" t="s">
        <v>1045</v>
      </c>
      <c r="M77" s="27" t="s">
        <v>1676</v>
      </c>
      <c r="N77" s="27" t="s">
        <v>1714</v>
      </c>
      <c r="O77" s="26">
        <v>570009852</v>
      </c>
      <c r="P77" t="s">
        <v>1817</v>
      </c>
      <c r="Q77" t="str">
        <f t="shared" si="1"/>
        <v>מטרה אחרת למקפת-אחרות</v>
      </c>
    </row>
    <row r="78" spans="1:17" ht="15" thickBot="1" x14ac:dyDescent="0.25">
      <c r="A78" s="11" t="s">
        <v>136</v>
      </c>
      <c r="B78" s="4" t="s">
        <v>403</v>
      </c>
      <c r="C78" s="5" t="s">
        <v>58</v>
      </c>
      <c r="K78" s="26">
        <v>523</v>
      </c>
      <c r="L78" s="27" t="s">
        <v>1046</v>
      </c>
      <c r="M78" s="27" t="s">
        <v>1676</v>
      </c>
      <c r="N78" s="27" t="s">
        <v>1715</v>
      </c>
      <c r="O78" s="26">
        <v>570005850</v>
      </c>
      <c r="P78" t="s">
        <v>1818</v>
      </c>
      <c r="Q78" t="str">
        <f t="shared" si="1"/>
        <v>מטרה אחרת לבנין-אחרות</v>
      </c>
    </row>
    <row r="79" spans="1:17" ht="15" thickBot="1" x14ac:dyDescent="0.25">
      <c r="A79" s="11" t="s">
        <v>138</v>
      </c>
      <c r="B79" s="4" t="s">
        <v>404</v>
      </c>
      <c r="C79" s="5" t="s">
        <v>58</v>
      </c>
      <c r="K79" s="26">
        <v>526</v>
      </c>
      <c r="L79" s="27" t="s">
        <v>1047</v>
      </c>
      <c r="M79" s="27" t="s">
        <v>1676</v>
      </c>
      <c r="N79" s="27" t="s">
        <v>1716</v>
      </c>
      <c r="O79" s="26">
        <v>520019688</v>
      </c>
      <c r="P79" t="s">
        <v>1819</v>
      </c>
      <c r="Q79" t="str">
        <f t="shared" si="1"/>
        <v>מטרה אחרת למבטחים-אחרות</v>
      </c>
    </row>
    <row r="80" spans="1:17" ht="15" thickBot="1" x14ac:dyDescent="0.25">
      <c r="A80" s="11" t="s">
        <v>137</v>
      </c>
      <c r="B80" s="4" t="s">
        <v>405</v>
      </c>
      <c r="C80" s="5" t="s">
        <v>58</v>
      </c>
      <c r="K80" s="26">
        <v>528</v>
      </c>
      <c r="L80" s="27" t="s">
        <v>1048</v>
      </c>
      <c r="M80" s="27" t="s">
        <v>2472</v>
      </c>
      <c r="N80" s="27" t="s">
        <v>1689</v>
      </c>
      <c r="O80" s="26">
        <v>513026484</v>
      </c>
      <c r="P80" t="s">
        <v>1820</v>
      </c>
      <c r="Q80" t="str">
        <f t="shared" si="1"/>
        <v>קופת תגמולים ואישית לפיצויים לאקסלנס גמולה מבטיחת תשואה</v>
      </c>
    </row>
    <row r="81" spans="1:17" ht="15" thickBot="1" x14ac:dyDescent="0.25">
      <c r="A81" s="11" t="s">
        <v>139</v>
      </c>
      <c r="B81" s="4" t="s">
        <v>406</v>
      </c>
      <c r="C81" s="5" t="s">
        <v>58</v>
      </c>
      <c r="K81" s="26">
        <v>529</v>
      </c>
      <c r="L81" s="27" t="s">
        <v>1049</v>
      </c>
      <c r="M81" s="27" t="s">
        <v>2472</v>
      </c>
      <c r="N81" s="27" t="s">
        <v>1681</v>
      </c>
      <c r="O81" s="26">
        <v>512065202</v>
      </c>
      <c r="P81" t="s">
        <v>1821</v>
      </c>
      <c r="Q81" t="str">
        <f t="shared" si="1"/>
        <v>קופת תגמולים ואישית לפיצויים למיטב דש ביטחון מבטיח תשואה 5.5%</v>
      </c>
    </row>
    <row r="82" spans="1:17" ht="15" thickBot="1" x14ac:dyDescent="0.25">
      <c r="A82" s="11" t="s">
        <v>141</v>
      </c>
      <c r="B82" s="4" t="s">
        <v>407</v>
      </c>
      <c r="C82" s="5" t="s">
        <v>58</v>
      </c>
      <c r="K82" s="26">
        <v>530</v>
      </c>
      <c r="L82" s="27" t="s">
        <v>1050</v>
      </c>
      <c r="M82" s="27" t="s">
        <v>2472</v>
      </c>
      <c r="N82" s="27" t="s">
        <v>1685</v>
      </c>
      <c r="O82" s="26">
        <v>512245812</v>
      </c>
      <c r="P82" t="s">
        <v>1822</v>
      </c>
      <c r="Q82" t="str">
        <f t="shared" si="1"/>
        <v>קופת תגמולים ואישית לפיצויים למנורה מבטחים יותר מסלול א</v>
      </c>
    </row>
    <row r="83" spans="1:17" ht="15" thickBot="1" x14ac:dyDescent="0.25">
      <c r="A83" s="11" t="s">
        <v>140</v>
      </c>
      <c r="B83" s="4" t="s">
        <v>408</v>
      </c>
      <c r="C83" s="5" t="s">
        <v>58</v>
      </c>
      <c r="K83" s="26">
        <v>531</v>
      </c>
      <c r="L83" s="27" t="s">
        <v>1051</v>
      </c>
      <c r="M83" s="27" t="s">
        <v>2472</v>
      </c>
      <c r="N83" s="27" t="s">
        <v>1685</v>
      </c>
      <c r="O83" s="26">
        <v>512245812</v>
      </c>
      <c r="P83" t="s">
        <v>1823</v>
      </c>
      <c r="Q83" t="str">
        <f t="shared" si="1"/>
        <v>קופת תגמולים ואישית לפיצויים למנורה מבטחים יותר מסלול ב</v>
      </c>
    </row>
    <row r="84" spans="1:17" ht="15" thickBot="1" x14ac:dyDescent="0.25">
      <c r="A84" s="11" t="s">
        <v>142</v>
      </c>
      <c r="B84" s="4" t="s">
        <v>409</v>
      </c>
      <c r="C84" s="5" t="s">
        <v>58</v>
      </c>
      <c r="K84" s="26">
        <v>532</v>
      </c>
      <c r="L84" s="27" t="s">
        <v>1052</v>
      </c>
      <c r="M84" s="27" t="s">
        <v>2472</v>
      </c>
      <c r="N84" s="27" t="s">
        <v>1685</v>
      </c>
      <c r="O84" s="26">
        <v>512245812</v>
      </c>
      <c r="P84" t="s">
        <v>1824</v>
      </c>
      <c r="Q84" t="str">
        <f t="shared" si="1"/>
        <v>קופת תגמולים ואישית לפיצויים למנורה מבטחים יותר מסלול ג</v>
      </c>
    </row>
    <row r="85" spans="1:17" ht="15" thickBot="1" x14ac:dyDescent="0.25">
      <c r="A85" s="11" t="s">
        <v>144</v>
      </c>
      <c r="B85" s="4" t="s">
        <v>410</v>
      </c>
      <c r="C85" s="5" t="s">
        <v>58</v>
      </c>
      <c r="K85" s="26">
        <v>533</v>
      </c>
      <c r="L85" s="27" t="s">
        <v>1053</v>
      </c>
      <c r="M85" s="27" t="s">
        <v>2472</v>
      </c>
      <c r="N85" s="27" t="s">
        <v>1685</v>
      </c>
      <c r="O85" s="26">
        <v>512245812</v>
      </c>
      <c r="P85" t="s">
        <v>1825</v>
      </c>
      <c r="Q85" t="str">
        <f t="shared" si="1"/>
        <v>קופת תגמולים ואישית לפיצויים למנורה מבטחים אמיר מדד ידוע</v>
      </c>
    </row>
    <row r="86" spans="1:17" ht="15" thickBot="1" x14ac:dyDescent="0.25">
      <c r="A86" s="11" t="s">
        <v>143</v>
      </c>
      <c r="B86" s="4" t="s">
        <v>411</v>
      </c>
      <c r="C86" s="5" t="s">
        <v>58</v>
      </c>
      <c r="K86" s="26">
        <v>536</v>
      </c>
      <c r="L86" s="27" t="s">
        <v>1054</v>
      </c>
      <c r="M86" s="27" t="s">
        <v>2472</v>
      </c>
      <c r="N86" s="27" t="s">
        <v>1685</v>
      </c>
      <c r="O86" s="26">
        <v>512245812</v>
      </c>
      <c r="P86" t="s">
        <v>1826</v>
      </c>
      <c r="Q86" t="str">
        <f t="shared" si="1"/>
        <v>קופת תגמולים ואישית לפיצויים למנורה מבטחים אמיר מדד בגין</v>
      </c>
    </row>
    <row r="87" spans="1:17" ht="15" thickBot="1" x14ac:dyDescent="0.25">
      <c r="A87" s="11" t="s">
        <v>412</v>
      </c>
      <c r="B87" s="4" t="s">
        <v>413</v>
      </c>
      <c r="C87" s="5" t="s">
        <v>58</v>
      </c>
      <c r="K87" s="26">
        <v>539</v>
      </c>
      <c r="L87" s="27" t="s">
        <v>1055</v>
      </c>
      <c r="M87" s="27" t="s">
        <v>2472</v>
      </c>
      <c r="N87" s="27" t="s">
        <v>1683</v>
      </c>
      <c r="O87" s="26">
        <v>512244146</v>
      </c>
      <c r="P87" t="s">
        <v>1827</v>
      </c>
      <c r="Q87" t="str">
        <f t="shared" si="1"/>
        <v>קופת תגמולים ואישית לפיצויים לבר א</v>
      </c>
    </row>
    <row r="88" spans="1:17" ht="15" thickBot="1" x14ac:dyDescent="0.25">
      <c r="A88" s="11" t="s">
        <v>414</v>
      </c>
      <c r="B88" s="4" t="s">
        <v>415</v>
      </c>
      <c r="C88" s="5" t="s">
        <v>58</v>
      </c>
      <c r="K88" s="26">
        <v>551</v>
      </c>
      <c r="L88" s="27" t="s">
        <v>1056</v>
      </c>
      <c r="M88" s="27" t="s">
        <v>2472</v>
      </c>
      <c r="N88" s="27" t="s">
        <v>1681</v>
      </c>
      <c r="O88" s="26">
        <v>512065202</v>
      </c>
      <c r="P88" t="s">
        <v>1828</v>
      </c>
      <c r="Q88" t="str">
        <f t="shared" si="1"/>
        <v>קופת תגמולים ואישית לפיצויים למיטב דש גמל לבני 60 ומעלה</v>
      </c>
    </row>
    <row r="89" spans="1:17" ht="15" thickBot="1" x14ac:dyDescent="0.25">
      <c r="A89" s="11" t="s">
        <v>416</v>
      </c>
      <c r="B89" s="4" t="s">
        <v>417</v>
      </c>
      <c r="C89" s="5" t="s">
        <v>58</v>
      </c>
      <c r="K89" s="26">
        <v>554</v>
      </c>
      <c r="L89" s="27" t="s">
        <v>1057</v>
      </c>
      <c r="M89" s="27" t="s">
        <v>1737</v>
      </c>
      <c r="N89" s="27" t="s">
        <v>1681</v>
      </c>
      <c r="O89" s="26">
        <v>512065202</v>
      </c>
      <c r="P89" t="s">
        <v>1829</v>
      </c>
      <c r="Q89" t="str">
        <f t="shared" si="1"/>
        <v>קרן השתלמות למיטב דש השתלמות עד 6 שנות וותק</v>
      </c>
    </row>
    <row r="90" spans="1:17" ht="15" thickBot="1" x14ac:dyDescent="0.25">
      <c r="A90" s="9"/>
      <c r="B90" s="3" t="s">
        <v>41</v>
      </c>
      <c r="C90" s="10"/>
      <c r="K90" s="26">
        <v>556</v>
      </c>
      <c r="L90" s="27" t="s">
        <v>1058</v>
      </c>
      <c r="M90" s="27" t="s">
        <v>2472</v>
      </c>
      <c r="N90" s="27" t="s">
        <v>1717</v>
      </c>
      <c r="O90" s="26">
        <v>512362914</v>
      </c>
      <c r="P90" t="s">
        <v>1830</v>
      </c>
      <c r="Q90" t="str">
        <f t="shared" si="1"/>
        <v>קופת תגמולים ואישית לפיצויים למחוג מסלול כללי</v>
      </c>
    </row>
    <row r="91" spans="1:17" ht="15" thickBot="1" x14ac:dyDescent="0.25">
      <c r="A91" s="11" t="s">
        <v>145</v>
      </c>
      <c r="B91" s="4" t="s">
        <v>418</v>
      </c>
      <c r="C91" s="5" t="s">
        <v>44</v>
      </c>
      <c r="K91" s="26">
        <v>558</v>
      </c>
      <c r="L91" s="27" t="s">
        <v>1059</v>
      </c>
      <c r="M91" s="27" t="s">
        <v>1737</v>
      </c>
      <c r="N91" s="27" t="s">
        <v>1711</v>
      </c>
      <c r="O91" s="26">
        <v>513173393</v>
      </c>
      <c r="P91" t="s">
        <v>1831</v>
      </c>
      <c r="Q91" t="str">
        <f t="shared" si="1"/>
        <v>קרן השתלמות לאלטשולר שחם השתלמות אג"ח עד 15% במניות</v>
      </c>
    </row>
    <row r="92" spans="1:17" ht="29.25" thickBot="1" x14ac:dyDescent="0.25">
      <c r="A92" s="11" t="s">
        <v>146</v>
      </c>
      <c r="B92" s="4" t="s">
        <v>419</v>
      </c>
      <c r="C92" s="5" t="s">
        <v>44</v>
      </c>
      <c r="K92" s="26">
        <v>566</v>
      </c>
      <c r="L92" s="28" t="s">
        <v>1060</v>
      </c>
      <c r="M92" s="27" t="s">
        <v>1737</v>
      </c>
      <c r="N92" s="27" t="s">
        <v>1680</v>
      </c>
      <c r="O92" s="26">
        <v>512267592</v>
      </c>
      <c r="P92" t="s">
        <v>1832</v>
      </c>
      <c r="Q92" t="str">
        <f t="shared" si="1"/>
        <v>קרן השתלמות להראל השתלמות לטווח ארוך 
(מסלול לאוכלוסיית יעד)</v>
      </c>
    </row>
    <row r="93" spans="1:17" ht="15" thickBot="1" x14ac:dyDescent="0.25">
      <c r="A93" s="11" t="s">
        <v>420</v>
      </c>
      <c r="B93" s="4" t="s">
        <v>421</v>
      </c>
      <c r="C93" s="5" t="s">
        <v>44</v>
      </c>
      <c r="K93" s="26">
        <v>579</v>
      </c>
      <c r="L93" s="27" t="s">
        <v>1061</v>
      </c>
      <c r="M93" s="27" t="s">
        <v>1737</v>
      </c>
      <c r="N93" s="27" t="s">
        <v>1688</v>
      </c>
      <c r="O93" s="26">
        <v>512237744</v>
      </c>
      <c r="P93" t="s">
        <v>1833</v>
      </c>
      <c r="Q93" t="str">
        <f t="shared" si="1"/>
        <v>קרן השתלמות למגדל השתלמות כללי</v>
      </c>
    </row>
    <row r="94" spans="1:17" ht="15" thickBot="1" x14ac:dyDescent="0.25">
      <c r="A94" s="11" t="s">
        <v>147</v>
      </c>
      <c r="B94" s="4" t="s">
        <v>422</v>
      </c>
      <c r="C94" s="5" t="s">
        <v>44</v>
      </c>
      <c r="K94" s="26">
        <v>580</v>
      </c>
      <c r="L94" s="27" t="s">
        <v>1062</v>
      </c>
      <c r="M94" s="27" t="s">
        <v>1737</v>
      </c>
      <c r="N94" s="27" t="s">
        <v>1700</v>
      </c>
      <c r="O94" s="26">
        <v>520030693</v>
      </c>
      <c r="P94" t="s">
        <v>1834</v>
      </c>
      <c r="Q94" t="str">
        <f t="shared" si="1"/>
        <v>קרן השתלמות לשיבולת - השתלמות</v>
      </c>
    </row>
    <row r="95" spans="1:17" ht="15" thickBot="1" x14ac:dyDescent="0.25">
      <c r="A95" s="11" t="s">
        <v>148</v>
      </c>
      <c r="B95" s="4" t="s">
        <v>423</v>
      </c>
      <c r="C95" s="5" t="s">
        <v>44</v>
      </c>
      <c r="K95" s="26">
        <v>588</v>
      </c>
      <c r="L95" s="27" t="s">
        <v>1063</v>
      </c>
      <c r="M95" s="27" t="s">
        <v>2474</v>
      </c>
      <c r="N95" s="27" t="s">
        <v>1711</v>
      </c>
      <c r="O95" s="26">
        <v>513173393</v>
      </c>
      <c r="P95" t="s">
        <v>1835</v>
      </c>
      <c r="Q95" t="str">
        <f t="shared" si="1"/>
        <v>קופת מרכזית לפיצויים לאלטשולר שחם פיצויים אג"ח עד 15% במניות</v>
      </c>
    </row>
    <row r="96" spans="1:17" ht="15" thickBot="1" x14ac:dyDescent="0.25">
      <c r="A96" s="11" t="s">
        <v>424</v>
      </c>
      <c r="B96" s="4" t="s">
        <v>425</v>
      </c>
      <c r="C96" s="5" t="s">
        <v>44</v>
      </c>
      <c r="K96" s="26">
        <v>592</v>
      </c>
      <c r="L96" s="27" t="s">
        <v>1064</v>
      </c>
      <c r="M96" s="27" t="s">
        <v>2472</v>
      </c>
      <c r="N96" s="27" t="s">
        <v>1683</v>
      </c>
      <c r="O96" s="26">
        <v>512244146</v>
      </c>
      <c r="P96" t="s">
        <v>1836</v>
      </c>
      <c r="Q96" t="str">
        <f t="shared" si="1"/>
        <v>קופת תגמולים ואישית לפיצויים לכלל תמר שקלים</v>
      </c>
    </row>
    <row r="97" spans="1:17" ht="15" thickBot="1" x14ac:dyDescent="0.25">
      <c r="A97" s="11" t="s">
        <v>426</v>
      </c>
      <c r="B97" s="4" t="s">
        <v>427</v>
      </c>
      <c r="C97" s="5" t="s">
        <v>44</v>
      </c>
      <c r="K97" s="26">
        <v>599</v>
      </c>
      <c r="L97" s="27" t="s">
        <v>1065</v>
      </c>
      <c r="M97" s="27" t="s">
        <v>1737</v>
      </c>
      <c r="N97" s="27" t="s">
        <v>1688</v>
      </c>
      <c r="O97" s="26">
        <v>512237744</v>
      </c>
      <c r="P97" t="s">
        <v>1837</v>
      </c>
      <c r="Q97" t="str">
        <f t="shared" si="1"/>
        <v>קרן השתלמות למגדל השתלמות אג"ח עד 10% מניות</v>
      </c>
    </row>
    <row r="98" spans="1:17" ht="15" thickBot="1" x14ac:dyDescent="0.25">
      <c r="A98" s="11" t="s">
        <v>428</v>
      </c>
      <c r="B98" s="4" t="s">
        <v>429</v>
      </c>
      <c r="C98" s="5" t="s">
        <v>44</v>
      </c>
      <c r="K98" s="26">
        <v>610</v>
      </c>
      <c r="L98" s="27" t="s">
        <v>1066</v>
      </c>
      <c r="M98" s="27" t="s">
        <v>1737</v>
      </c>
      <c r="N98" s="27" t="s">
        <v>1687</v>
      </c>
      <c r="O98" s="26">
        <v>513765347</v>
      </c>
      <c r="P98" t="s">
        <v>1838</v>
      </c>
      <c r="Q98" t="str">
        <f t="shared" si="1"/>
        <v>קרן השתלמות לפסגות שיא השתלמות אג"ח</v>
      </c>
    </row>
    <row r="99" spans="1:17" ht="15" thickBot="1" x14ac:dyDescent="0.25">
      <c r="A99" s="11" t="s">
        <v>430</v>
      </c>
      <c r="B99" s="4" t="s">
        <v>431</v>
      </c>
      <c r="C99" s="5" t="s">
        <v>44</v>
      </c>
      <c r="K99" s="26">
        <v>611</v>
      </c>
      <c r="L99" s="27" t="s">
        <v>1067</v>
      </c>
      <c r="M99" s="27" t="s">
        <v>1737</v>
      </c>
      <c r="N99" s="27" t="s">
        <v>1687</v>
      </c>
      <c r="O99" s="26">
        <v>513765347</v>
      </c>
      <c r="P99" t="s">
        <v>1839</v>
      </c>
      <c r="Q99" t="str">
        <f t="shared" si="1"/>
        <v>קרן השתלמות לפסגות שיא השתלמות כספי</v>
      </c>
    </row>
    <row r="100" spans="1:17" ht="15" thickBot="1" x14ac:dyDescent="0.25">
      <c r="A100" s="11" t="s">
        <v>149</v>
      </c>
      <c r="B100" s="4" t="s">
        <v>432</v>
      </c>
      <c r="C100" s="5" t="s">
        <v>44</v>
      </c>
      <c r="K100" s="26">
        <v>612</v>
      </c>
      <c r="L100" s="27" t="s">
        <v>1068</v>
      </c>
      <c r="M100" s="27" t="s">
        <v>1737</v>
      </c>
      <c r="N100" s="27" t="s">
        <v>1687</v>
      </c>
      <c r="O100" s="26">
        <v>513765347</v>
      </c>
      <c r="P100" t="s">
        <v>1840</v>
      </c>
      <c r="Q100" t="str">
        <f t="shared" si="1"/>
        <v>קרן השתלמות לפסגות שיא השתלמות מניות</v>
      </c>
    </row>
    <row r="101" spans="1:17" ht="15" thickBot="1" x14ac:dyDescent="0.25">
      <c r="A101" s="11" t="s">
        <v>150</v>
      </c>
      <c r="B101" s="4" t="s">
        <v>433</v>
      </c>
      <c r="C101" s="5" t="s">
        <v>44</v>
      </c>
      <c r="K101" s="26">
        <v>614</v>
      </c>
      <c r="L101" s="27" t="s">
        <v>1069</v>
      </c>
      <c r="M101" s="27" t="s">
        <v>2474</v>
      </c>
      <c r="N101" s="27" t="s">
        <v>1683</v>
      </c>
      <c r="O101" s="26">
        <v>512244146</v>
      </c>
      <c r="P101" t="s">
        <v>1841</v>
      </c>
      <c r="Q101" t="str">
        <f t="shared" si="1"/>
        <v>קופת מרכזית לפיצויים לכלל גמל-מסלולית</v>
      </c>
    </row>
    <row r="102" spans="1:17" ht="15" thickBot="1" x14ac:dyDescent="0.25">
      <c r="A102" s="11" t="s">
        <v>357</v>
      </c>
      <c r="B102" s="4" t="s">
        <v>434</v>
      </c>
      <c r="C102" s="5" t="s">
        <v>44</v>
      </c>
      <c r="K102" s="26">
        <v>616</v>
      </c>
      <c r="L102" s="27" t="s">
        <v>1070</v>
      </c>
      <c r="M102" s="27" t="s">
        <v>2474</v>
      </c>
      <c r="N102" s="27" t="s">
        <v>1687</v>
      </c>
      <c r="O102" s="26">
        <v>513765347</v>
      </c>
      <c r="P102" t="s">
        <v>1842</v>
      </c>
      <c r="Q102" t="str">
        <f t="shared" si="1"/>
        <v>קופת מרכזית לפיצויים לפסגות מסלולית לפיצויים</v>
      </c>
    </row>
    <row r="103" spans="1:17" ht="15" thickBot="1" x14ac:dyDescent="0.25">
      <c r="A103" s="11" t="s">
        <v>435</v>
      </c>
      <c r="B103" s="4" t="s">
        <v>436</v>
      </c>
      <c r="C103" s="5" t="s">
        <v>44</v>
      </c>
      <c r="K103" s="26">
        <v>682</v>
      </c>
      <c r="L103" s="27" t="s">
        <v>2479</v>
      </c>
      <c r="M103" s="27" t="s">
        <v>2474</v>
      </c>
      <c r="N103" s="27" t="s">
        <v>1682</v>
      </c>
      <c r="O103" s="26">
        <v>512227265</v>
      </c>
      <c r="P103" t="s">
        <v>1843</v>
      </c>
      <c r="Q103" t="str">
        <f t="shared" si="1"/>
        <v>קופת מרכזית לפיצויים להלמן-אלדובי קופת מרכזית לפיצויים רב מסלולית</v>
      </c>
    </row>
    <row r="104" spans="1:17" ht="15" thickBot="1" x14ac:dyDescent="0.25">
      <c r="A104" s="11" t="s">
        <v>437</v>
      </c>
      <c r="B104" s="4" t="s">
        <v>438</v>
      </c>
      <c r="C104" s="5" t="s">
        <v>44</v>
      </c>
      <c r="K104" s="26">
        <v>684</v>
      </c>
      <c r="L104" s="27" t="s">
        <v>1071</v>
      </c>
      <c r="M104" s="27" t="s">
        <v>2474</v>
      </c>
      <c r="N104" s="27" t="s">
        <v>1683</v>
      </c>
      <c r="O104" s="26">
        <v>512244146</v>
      </c>
      <c r="P104" t="s">
        <v>1844</v>
      </c>
      <c r="Q104" t="str">
        <f t="shared" si="1"/>
        <v>קופת מרכזית לפיצויים להדס</v>
      </c>
    </row>
    <row r="105" spans="1:17" ht="15" thickBot="1" x14ac:dyDescent="0.25">
      <c r="A105" s="11" t="s">
        <v>439</v>
      </c>
      <c r="B105" s="4" t="s">
        <v>440</v>
      </c>
      <c r="C105" s="5" t="s">
        <v>44</v>
      </c>
      <c r="K105" s="26">
        <v>686</v>
      </c>
      <c r="L105" s="27" t="s">
        <v>1072</v>
      </c>
      <c r="M105" s="27" t="s">
        <v>1737</v>
      </c>
      <c r="N105" s="27" t="s">
        <v>1689</v>
      </c>
      <c r="O105" s="26">
        <v>513026484</v>
      </c>
      <c r="P105" t="s">
        <v>1845</v>
      </c>
      <c r="Q105" t="str">
        <f t="shared" si="1"/>
        <v>קרן השתלמות לאקסלנס השתלמות לטווח קצר</v>
      </c>
    </row>
    <row r="106" spans="1:17" ht="15" thickBot="1" x14ac:dyDescent="0.25">
      <c r="A106" s="11" t="s">
        <v>441</v>
      </c>
      <c r="B106" s="4" t="s">
        <v>442</v>
      </c>
      <c r="C106" s="5" t="s">
        <v>44</v>
      </c>
      <c r="K106" s="26">
        <v>715</v>
      </c>
      <c r="L106" s="27" t="s">
        <v>1073</v>
      </c>
      <c r="M106" s="27" t="s">
        <v>1737</v>
      </c>
      <c r="N106" s="27" t="s">
        <v>1689</v>
      </c>
      <c r="O106" s="26">
        <v>513026484</v>
      </c>
      <c r="P106" t="s">
        <v>1846</v>
      </c>
      <c r="Q106" t="str">
        <f t="shared" si="1"/>
        <v>קרן השתלמות לאקסלנס השתלמות שקלי טווח קצר</v>
      </c>
    </row>
    <row r="107" spans="1:17" ht="15" thickBot="1" x14ac:dyDescent="0.25">
      <c r="A107" s="9"/>
      <c r="B107" s="3" t="s">
        <v>23</v>
      </c>
      <c r="C107" s="10"/>
      <c r="K107" s="26">
        <v>716</v>
      </c>
      <c r="L107" s="27" t="s">
        <v>1074</v>
      </c>
      <c r="M107" s="27" t="s">
        <v>1737</v>
      </c>
      <c r="N107" s="27" t="s">
        <v>1689</v>
      </c>
      <c r="O107" s="26">
        <v>513026484</v>
      </c>
      <c r="P107" t="s">
        <v>1847</v>
      </c>
      <c r="Q107" t="str">
        <f t="shared" si="1"/>
        <v>קרן השתלמות לאקסלנס השתלמות אג"ח ללא מניות</v>
      </c>
    </row>
    <row r="108" spans="1:17" ht="15" thickBot="1" x14ac:dyDescent="0.25">
      <c r="A108" s="9"/>
      <c r="B108" s="3" t="s">
        <v>29</v>
      </c>
      <c r="C108" s="10"/>
      <c r="K108" s="26">
        <v>724</v>
      </c>
      <c r="L108" s="27" t="s">
        <v>1075</v>
      </c>
      <c r="M108" s="27" t="s">
        <v>2472</v>
      </c>
      <c r="N108" s="27" t="s">
        <v>1682</v>
      </c>
      <c r="O108" s="26">
        <v>512227265</v>
      </c>
      <c r="P108" t="s">
        <v>1848</v>
      </c>
      <c r="Q108" t="str">
        <f t="shared" si="1"/>
        <v>קופת תגמולים ואישית לפיצויים להלמן-אלדובי גמל מניות</v>
      </c>
    </row>
    <row r="109" spans="1:17" ht="15" thickBot="1" x14ac:dyDescent="0.25">
      <c r="A109" s="11" t="s">
        <v>443</v>
      </c>
      <c r="B109" s="4" t="s">
        <v>444</v>
      </c>
      <c r="C109" s="5" t="s">
        <v>44</v>
      </c>
      <c r="K109" s="26">
        <v>738</v>
      </c>
      <c r="L109" s="27" t="s">
        <v>1076</v>
      </c>
      <c r="M109" s="27" t="s">
        <v>1737</v>
      </c>
      <c r="N109" s="27" t="s">
        <v>1682</v>
      </c>
      <c r="O109" s="26">
        <v>512227265</v>
      </c>
      <c r="P109" t="s">
        <v>1849</v>
      </c>
      <c r="Q109" t="str">
        <f t="shared" si="1"/>
        <v>קרן השתלמות להלמן-אלדובי השתלמות מניות</v>
      </c>
    </row>
    <row r="110" spans="1:17" ht="15" thickBot="1" x14ac:dyDescent="0.25">
      <c r="A110" s="11" t="s">
        <v>445</v>
      </c>
      <c r="B110" s="4" t="s">
        <v>446</v>
      </c>
      <c r="C110" s="5" t="s">
        <v>44</v>
      </c>
      <c r="K110" s="26">
        <v>739</v>
      </c>
      <c r="L110" s="27" t="s">
        <v>1077</v>
      </c>
      <c r="M110" s="27" t="s">
        <v>2474</v>
      </c>
      <c r="N110" s="27" t="s">
        <v>1680</v>
      </c>
      <c r="O110" s="26">
        <v>512267592</v>
      </c>
      <c r="P110" t="s">
        <v>1850</v>
      </c>
      <c r="Q110" t="str">
        <f t="shared" si="1"/>
        <v>קופת מרכזית לפיצויים להראל קמ"פ מסלול מניות</v>
      </c>
    </row>
    <row r="111" spans="1:17" ht="15" thickBot="1" x14ac:dyDescent="0.25">
      <c r="A111" s="11" t="s">
        <v>447</v>
      </c>
      <c r="B111" s="4" t="s">
        <v>448</v>
      </c>
      <c r="C111" s="5" t="s">
        <v>58</v>
      </c>
      <c r="K111" s="26">
        <v>741</v>
      </c>
      <c r="L111" s="27" t="s">
        <v>1078</v>
      </c>
      <c r="M111" s="27" t="s">
        <v>2474</v>
      </c>
      <c r="N111" s="27" t="s">
        <v>1680</v>
      </c>
      <c r="O111" s="26">
        <v>512267592</v>
      </c>
      <c r="P111" t="s">
        <v>1851</v>
      </c>
      <c r="Q111" t="str">
        <f t="shared" si="1"/>
        <v>קופת מרכזית לפיצויים להראל קמ"פ מסלול אג"ח צמוד מדד</v>
      </c>
    </row>
    <row r="112" spans="1:17" ht="15" thickBot="1" x14ac:dyDescent="0.25">
      <c r="A112" s="11" t="s">
        <v>162</v>
      </c>
      <c r="B112" s="4" t="s">
        <v>449</v>
      </c>
      <c r="C112" s="5" t="s">
        <v>58</v>
      </c>
      <c r="K112" s="26">
        <v>742</v>
      </c>
      <c r="L112" s="27" t="s">
        <v>1079</v>
      </c>
      <c r="M112" s="27" t="s">
        <v>2474</v>
      </c>
      <c r="N112" s="27" t="s">
        <v>1680</v>
      </c>
      <c r="O112" s="26">
        <v>512267592</v>
      </c>
      <c r="P112" t="s">
        <v>1852</v>
      </c>
      <c r="Q112" t="str">
        <f t="shared" si="1"/>
        <v>קופת מרכזית לפיצויים להראל קמ"פ מסלול שקלי</v>
      </c>
    </row>
    <row r="113" spans="1:17" ht="15" thickBot="1" x14ac:dyDescent="0.25">
      <c r="A113" s="11" t="s">
        <v>163</v>
      </c>
      <c r="B113" s="4" t="s">
        <v>450</v>
      </c>
      <c r="C113" s="5" t="s">
        <v>58</v>
      </c>
      <c r="K113" s="26">
        <v>743</v>
      </c>
      <c r="L113" s="27" t="s">
        <v>1080</v>
      </c>
      <c r="M113" s="27" t="s">
        <v>2474</v>
      </c>
      <c r="N113" s="27" t="s">
        <v>1680</v>
      </c>
      <c r="O113" s="26">
        <v>512267592</v>
      </c>
      <c r="P113" t="s">
        <v>1853</v>
      </c>
      <c r="Q113" t="str">
        <f t="shared" si="1"/>
        <v>קופת מרכזית לפיצויים להראל קמ"פ אג"ח עד 15% מניות</v>
      </c>
    </row>
    <row r="114" spans="1:17" ht="15" thickBot="1" x14ac:dyDescent="0.25">
      <c r="A114" s="11" t="s">
        <v>164</v>
      </c>
      <c r="B114" s="4" t="s">
        <v>451</v>
      </c>
      <c r="C114" s="5" t="s">
        <v>58</v>
      </c>
      <c r="K114" s="26">
        <v>744</v>
      </c>
      <c r="L114" s="27" t="s">
        <v>1081</v>
      </c>
      <c r="M114" s="27" t="s">
        <v>2472</v>
      </c>
      <c r="N114" s="27" t="s">
        <v>1688</v>
      </c>
      <c r="O114" s="26">
        <v>512237744</v>
      </c>
      <c r="P114" t="s">
        <v>1854</v>
      </c>
      <c r="Q114" t="str">
        <f t="shared" si="1"/>
        <v>קופת תגמולים ואישית לפיצויים למגדל לתגמולים ולפיצויים כללי</v>
      </c>
    </row>
    <row r="115" spans="1:17" ht="15" thickBot="1" x14ac:dyDescent="0.25">
      <c r="A115" s="9"/>
      <c r="B115" s="3" t="s">
        <v>41</v>
      </c>
      <c r="C115" s="10"/>
      <c r="K115" s="26">
        <v>745</v>
      </c>
      <c r="L115" s="27" t="s">
        <v>2480</v>
      </c>
      <c r="M115" s="27" t="s">
        <v>2474</v>
      </c>
      <c r="N115" s="27" t="s">
        <v>1688</v>
      </c>
      <c r="O115" s="26">
        <v>512237744</v>
      </c>
      <c r="P115" t="s">
        <v>1855</v>
      </c>
      <c r="Q115" t="str">
        <f t="shared" si="1"/>
        <v>קופת מרכזית לפיצויים למגדל-קופת מרכזית לפיצויים</v>
      </c>
    </row>
    <row r="116" spans="1:17" ht="15" thickBot="1" x14ac:dyDescent="0.25">
      <c r="A116" s="11" t="s">
        <v>452</v>
      </c>
      <c r="B116" s="4" t="s">
        <v>453</v>
      </c>
      <c r="C116" s="5" t="s">
        <v>44</v>
      </c>
      <c r="K116" s="26">
        <v>761</v>
      </c>
      <c r="L116" s="27" t="s">
        <v>1082</v>
      </c>
      <c r="M116" s="27" t="s">
        <v>2472</v>
      </c>
      <c r="N116" s="27" t="s">
        <v>1680</v>
      </c>
      <c r="O116" s="26">
        <v>512267592</v>
      </c>
      <c r="P116" t="s">
        <v>1856</v>
      </c>
      <c r="Q116" t="str">
        <f t="shared" si="1"/>
        <v>קופת תגמולים ואישית לפיצויים להראל גמל מסלול מניות</v>
      </c>
    </row>
    <row r="117" spans="1:17" ht="15" thickBot="1" x14ac:dyDescent="0.25">
      <c r="A117" s="11" t="s">
        <v>454</v>
      </c>
      <c r="B117" s="4" t="s">
        <v>455</v>
      </c>
      <c r="C117" s="5" t="s">
        <v>44</v>
      </c>
      <c r="K117" s="26">
        <v>762</v>
      </c>
      <c r="L117" s="27" t="s">
        <v>1083</v>
      </c>
      <c r="M117" s="27" t="s">
        <v>2472</v>
      </c>
      <c r="N117" s="27" t="s">
        <v>1680</v>
      </c>
      <c r="O117" s="26">
        <v>512267592</v>
      </c>
      <c r="P117" t="s">
        <v>1857</v>
      </c>
      <c r="Q117" t="str">
        <f t="shared" si="1"/>
        <v>קופת תגמולים ואישית לפיצויים להראל גמל מסלול אג"ח עד 10% מניות</v>
      </c>
    </row>
    <row r="118" spans="1:17" ht="15" thickBot="1" x14ac:dyDescent="0.25">
      <c r="A118" s="11" t="s">
        <v>456</v>
      </c>
      <c r="B118" s="4" t="s">
        <v>457</v>
      </c>
      <c r="C118" s="5" t="s">
        <v>44</v>
      </c>
      <c r="K118" s="26">
        <v>763</v>
      </c>
      <c r="L118" s="27" t="s">
        <v>1084</v>
      </c>
      <c r="M118" s="27" t="s">
        <v>1737</v>
      </c>
      <c r="N118" s="27" t="s">
        <v>1680</v>
      </c>
      <c r="O118" s="26">
        <v>512267592</v>
      </c>
      <c r="P118" t="s">
        <v>1858</v>
      </c>
      <c r="Q118" t="str">
        <f t="shared" si="1"/>
        <v>קרן השתלמות להראל השתלמות מסלול מניות</v>
      </c>
    </row>
    <row r="119" spans="1:17" ht="15" thickBot="1" x14ac:dyDescent="0.25">
      <c r="A119" s="11" t="s">
        <v>458</v>
      </c>
      <c r="B119" s="4" t="s">
        <v>459</v>
      </c>
      <c r="C119" s="5" t="s">
        <v>44</v>
      </c>
      <c r="K119" s="26">
        <v>764</v>
      </c>
      <c r="L119" s="27" t="s">
        <v>1085</v>
      </c>
      <c r="M119" s="27" t="s">
        <v>1737</v>
      </c>
      <c r="N119" s="27" t="s">
        <v>1680</v>
      </c>
      <c r="O119" s="26">
        <v>512267592</v>
      </c>
      <c r="P119" t="s">
        <v>1859</v>
      </c>
      <c r="Q119" t="str">
        <f t="shared" si="1"/>
        <v>קרן השתלמות להראל השתלמות אג"ח עד 10% מניות</v>
      </c>
    </row>
    <row r="120" spans="1:17" ht="15" thickBot="1" x14ac:dyDescent="0.25">
      <c r="A120" s="11" t="s">
        <v>460</v>
      </c>
      <c r="B120" s="4" t="s">
        <v>461</v>
      </c>
      <c r="C120" s="5" t="s">
        <v>44</v>
      </c>
      <c r="K120" s="26">
        <v>767</v>
      </c>
      <c r="L120" s="27" t="s">
        <v>1086</v>
      </c>
      <c r="M120" s="27" t="s">
        <v>2472</v>
      </c>
      <c r="N120" s="27" t="s">
        <v>1681</v>
      </c>
      <c r="O120" s="26">
        <v>512065202</v>
      </c>
      <c r="P120" t="s">
        <v>1860</v>
      </c>
      <c r="Q120" t="str">
        <f t="shared" si="1"/>
        <v>קופת תגמולים ואישית לפיצויים למיטב דש גמל הלכה</v>
      </c>
    </row>
    <row r="121" spans="1:17" ht="15" thickBot="1" x14ac:dyDescent="0.25">
      <c r="A121" s="11" t="s">
        <v>462</v>
      </c>
      <c r="B121" s="4" t="s">
        <v>463</v>
      </c>
      <c r="C121" s="5" t="s">
        <v>44</v>
      </c>
      <c r="K121" s="26">
        <v>768</v>
      </c>
      <c r="L121" s="27" t="s">
        <v>1087</v>
      </c>
      <c r="M121" s="27" t="s">
        <v>1737</v>
      </c>
      <c r="N121" s="27" t="s">
        <v>1681</v>
      </c>
      <c r="O121" s="26">
        <v>512065202</v>
      </c>
      <c r="P121" t="s">
        <v>1861</v>
      </c>
      <c r="Q121" t="str">
        <f t="shared" si="1"/>
        <v>קרן השתלמות למיטב דש השתלמות כהלכה</v>
      </c>
    </row>
    <row r="122" spans="1:17" ht="15" thickBot="1" x14ac:dyDescent="0.25">
      <c r="A122" s="11" t="s">
        <v>464</v>
      </c>
      <c r="B122" s="4" t="s">
        <v>465</v>
      </c>
      <c r="C122" s="5" t="s">
        <v>44</v>
      </c>
      <c r="K122" s="26">
        <v>769</v>
      </c>
      <c r="L122" s="27" t="s">
        <v>1088</v>
      </c>
      <c r="M122" s="27" t="s">
        <v>2474</v>
      </c>
      <c r="N122" s="27" t="s">
        <v>1681</v>
      </c>
      <c r="O122" s="26">
        <v>512065202</v>
      </c>
      <c r="P122" t="s">
        <v>1862</v>
      </c>
      <c r="Q122" t="str">
        <f t="shared" si="1"/>
        <v>קופת מרכזית לפיצויים למיטב דש פיצויים שוהם כהלכה</v>
      </c>
    </row>
    <row r="123" spans="1:17" ht="15" thickBot="1" x14ac:dyDescent="0.25">
      <c r="A123" s="11" t="s">
        <v>466</v>
      </c>
      <c r="B123" s="4" t="s">
        <v>467</v>
      </c>
      <c r="C123" s="5" t="s">
        <v>44</v>
      </c>
      <c r="K123" s="26">
        <v>801</v>
      </c>
      <c r="L123" s="27" t="s">
        <v>2481</v>
      </c>
      <c r="M123" s="27" t="s">
        <v>2474</v>
      </c>
      <c r="N123" s="27" t="s">
        <v>1689</v>
      </c>
      <c r="O123" s="26">
        <v>513026484</v>
      </c>
      <c r="P123" t="s">
        <v>1863</v>
      </c>
      <c r="Q123" t="str">
        <f t="shared" si="1"/>
        <v>קופת מרכזית לפיצויים לאקסלנס קופת מרכזית לפיצויים שקלי</v>
      </c>
    </row>
    <row r="124" spans="1:17" ht="15" thickBot="1" x14ac:dyDescent="0.25">
      <c r="A124" s="9"/>
      <c r="B124" s="12" t="s">
        <v>468</v>
      </c>
      <c r="C124" s="10"/>
      <c r="K124" s="26">
        <v>804</v>
      </c>
      <c r="L124" s="27" t="s">
        <v>2482</v>
      </c>
      <c r="M124" s="27" t="s">
        <v>2474</v>
      </c>
      <c r="N124" s="27" t="s">
        <v>1689</v>
      </c>
      <c r="O124" s="26">
        <v>513026484</v>
      </c>
      <c r="P124" t="s">
        <v>1864</v>
      </c>
      <c r="Q124" t="str">
        <f t="shared" si="1"/>
        <v>קופת מרכזית לפיצויים לאקסלנס קופת מרכזית לפיצויים מחקה מדדי מניות</v>
      </c>
    </row>
    <row r="125" spans="1:17" ht="15" thickBot="1" x14ac:dyDescent="0.25">
      <c r="A125" s="9"/>
      <c r="B125" s="3" t="s">
        <v>7</v>
      </c>
      <c r="C125" s="10"/>
      <c r="K125" s="26">
        <v>806</v>
      </c>
      <c r="L125" s="27" t="s">
        <v>2483</v>
      </c>
      <c r="M125" s="27" t="s">
        <v>2474</v>
      </c>
      <c r="N125" s="27" t="s">
        <v>1689</v>
      </c>
      <c r="O125" s="26">
        <v>513026484</v>
      </c>
      <c r="P125" t="s">
        <v>1865</v>
      </c>
      <c r="Q125" t="str">
        <f t="shared" si="1"/>
        <v>קופת מרכזית לפיצויים לאקסלנס קופת מרכזית לפיצויים צמוד מדד</v>
      </c>
    </row>
    <row r="126" spans="1:17" ht="15" thickBot="1" x14ac:dyDescent="0.25">
      <c r="A126" s="9"/>
      <c r="B126" s="3" t="s">
        <v>29</v>
      </c>
      <c r="C126" s="10"/>
      <c r="K126" s="26">
        <v>811</v>
      </c>
      <c r="L126" s="27" t="s">
        <v>1089</v>
      </c>
      <c r="M126" s="27" t="s">
        <v>2472</v>
      </c>
      <c r="N126" s="27" t="s">
        <v>1684</v>
      </c>
      <c r="O126" s="26">
        <v>511880460</v>
      </c>
      <c r="P126" t="s">
        <v>1866</v>
      </c>
      <c r="Q126" t="str">
        <f t="shared" si="1"/>
        <v>קופת תגמולים ואישית לפיצויים לאנליסט גמל ישראל</v>
      </c>
    </row>
    <row r="127" spans="1:17" ht="15" thickBot="1" x14ac:dyDescent="0.25">
      <c r="A127" s="11" t="s">
        <v>155</v>
      </c>
      <c r="B127" s="4" t="s">
        <v>469</v>
      </c>
      <c r="C127" s="5" t="s">
        <v>470</v>
      </c>
      <c r="K127" s="26">
        <v>813</v>
      </c>
      <c r="L127" s="27" t="s">
        <v>1090</v>
      </c>
      <c r="M127" s="27" t="s">
        <v>2472</v>
      </c>
      <c r="N127" s="27" t="s">
        <v>1684</v>
      </c>
      <c r="O127" s="26">
        <v>511880460</v>
      </c>
      <c r="P127" t="s">
        <v>1867</v>
      </c>
      <c r="Q127" t="str">
        <f t="shared" si="1"/>
        <v>קופת תגמולים ואישית לפיצויים לאנליסט גמל אג"ח</v>
      </c>
    </row>
    <row r="128" spans="1:17" ht="15" thickBot="1" x14ac:dyDescent="0.25">
      <c r="A128" s="11" t="s">
        <v>156</v>
      </c>
      <c r="B128" s="4" t="s">
        <v>471</v>
      </c>
      <c r="C128" s="5" t="s">
        <v>470</v>
      </c>
      <c r="K128" s="26">
        <v>814</v>
      </c>
      <c r="L128" s="27" t="s">
        <v>1091</v>
      </c>
      <c r="M128" s="27" t="s">
        <v>2472</v>
      </c>
      <c r="N128" s="27" t="s">
        <v>1684</v>
      </c>
      <c r="O128" s="26">
        <v>511880460</v>
      </c>
      <c r="P128" t="s">
        <v>1868</v>
      </c>
      <c r="Q128" t="str">
        <f t="shared" si="1"/>
        <v>קופת תגמולים ואישית לפיצויים לאנליסט גמל מניות</v>
      </c>
    </row>
    <row r="129" spans="1:17" ht="15" thickBot="1" x14ac:dyDescent="0.25">
      <c r="A129" s="11" t="s">
        <v>157</v>
      </c>
      <c r="B129" s="4" t="s">
        <v>472</v>
      </c>
      <c r="C129" s="5" t="s">
        <v>470</v>
      </c>
      <c r="K129" s="26">
        <v>815</v>
      </c>
      <c r="L129" s="27" t="s">
        <v>1092</v>
      </c>
      <c r="M129" s="27" t="s">
        <v>2472</v>
      </c>
      <c r="N129" s="27" t="s">
        <v>1684</v>
      </c>
      <c r="O129" s="26">
        <v>511880460</v>
      </c>
      <c r="P129" t="s">
        <v>1869</v>
      </c>
      <c r="Q129" t="str">
        <f t="shared" si="1"/>
        <v>קופת תגמולים ואישית לפיצויים לאנליסט גמל שקלי</v>
      </c>
    </row>
    <row r="130" spans="1:17" ht="15" thickBot="1" x14ac:dyDescent="0.25">
      <c r="A130" s="11" t="s">
        <v>158</v>
      </c>
      <c r="B130" s="4" t="s">
        <v>473</v>
      </c>
      <c r="C130" s="5" t="s">
        <v>44</v>
      </c>
      <c r="K130" s="26">
        <v>817</v>
      </c>
      <c r="L130" s="27" t="s">
        <v>1093</v>
      </c>
      <c r="M130" s="27" t="s">
        <v>2472</v>
      </c>
      <c r="N130" s="27" t="s">
        <v>1684</v>
      </c>
      <c r="O130" s="26">
        <v>511880460</v>
      </c>
      <c r="P130" t="s">
        <v>1870</v>
      </c>
      <c r="Q130" t="str">
        <f t="shared" si="1"/>
        <v>קופת תגמולים ואישית לפיצויים לאנליסט גמל מניות בחו"ל</v>
      </c>
    </row>
    <row r="131" spans="1:17" ht="15" thickBot="1" x14ac:dyDescent="0.25">
      <c r="A131" s="11" t="s">
        <v>474</v>
      </c>
      <c r="B131" s="4" t="s">
        <v>475</v>
      </c>
      <c r="C131" s="5" t="s">
        <v>44</v>
      </c>
      <c r="K131" s="26">
        <v>818</v>
      </c>
      <c r="L131" s="27" t="s">
        <v>1094</v>
      </c>
      <c r="M131" s="27" t="s">
        <v>2472</v>
      </c>
      <c r="N131" s="27" t="s">
        <v>1684</v>
      </c>
      <c r="O131" s="26">
        <v>511880460</v>
      </c>
      <c r="P131" t="s">
        <v>1871</v>
      </c>
      <c r="Q131" t="str">
        <f t="shared" ref="Q131:Q194" si="2">M131&amp;" "&amp;"ל"&amp;L131</f>
        <v>קופת תגמולים ואישית לפיצויים לאנליסט גמל  חו"ל</v>
      </c>
    </row>
    <row r="132" spans="1:17" ht="15" thickBot="1" x14ac:dyDescent="0.25">
      <c r="A132" s="11" t="s">
        <v>476</v>
      </c>
      <c r="B132" s="4" t="s">
        <v>477</v>
      </c>
      <c r="C132" s="5" t="s">
        <v>44</v>
      </c>
      <c r="K132" s="26">
        <v>820</v>
      </c>
      <c r="L132" s="27" t="s">
        <v>1095</v>
      </c>
      <c r="M132" s="27" t="s">
        <v>2474</v>
      </c>
      <c r="N132" s="27" t="s">
        <v>1680</v>
      </c>
      <c r="O132" s="26">
        <v>512267592</v>
      </c>
      <c r="P132" t="s">
        <v>1872</v>
      </c>
      <c r="Q132" t="str">
        <f t="shared" si="2"/>
        <v>קופת מרכזית לפיצויים להראל רבת מסלולים</v>
      </c>
    </row>
    <row r="133" spans="1:17" ht="15" thickBot="1" x14ac:dyDescent="0.25">
      <c r="A133" s="9"/>
      <c r="B133" s="3" t="s">
        <v>41</v>
      </c>
      <c r="C133" s="10"/>
      <c r="K133" s="26">
        <v>827</v>
      </c>
      <c r="L133" s="27" t="s">
        <v>2484</v>
      </c>
      <c r="M133" s="27" t="s">
        <v>2474</v>
      </c>
      <c r="N133" s="27" t="s">
        <v>1685</v>
      </c>
      <c r="O133" s="26">
        <v>512245812</v>
      </c>
      <c r="P133" t="s">
        <v>1873</v>
      </c>
      <c r="Q133" t="str">
        <f t="shared" si="2"/>
        <v>קופת מרכזית לפיצויים למבטחים קופת מרכזית לפיצויים</v>
      </c>
    </row>
    <row r="134" spans="1:17" ht="15" thickBot="1" x14ac:dyDescent="0.25">
      <c r="A134" s="11" t="s">
        <v>127</v>
      </c>
      <c r="B134" s="4" t="s">
        <v>478</v>
      </c>
      <c r="C134" s="5" t="s">
        <v>44</v>
      </c>
      <c r="K134" s="26">
        <v>828</v>
      </c>
      <c r="L134" s="27" t="s">
        <v>1096</v>
      </c>
      <c r="M134" s="27" t="s">
        <v>1737</v>
      </c>
      <c r="N134" s="27" t="s">
        <v>1685</v>
      </c>
      <c r="O134" s="26">
        <v>512245812</v>
      </c>
      <c r="P134" t="s">
        <v>1874</v>
      </c>
      <c r="Q134" t="str">
        <f t="shared" si="2"/>
        <v>קרן השתלמות למנורה מבטחים השתלמות כללי</v>
      </c>
    </row>
    <row r="135" spans="1:17" ht="15" thickBot="1" x14ac:dyDescent="0.25">
      <c r="A135" s="9"/>
      <c r="B135" s="3" t="s">
        <v>23</v>
      </c>
      <c r="C135" s="10"/>
      <c r="K135" s="26">
        <v>835</v>
      </c>
      <c r="L135" s="27" t="s">
        <v>1097</v>
      </c>
      <c r="M135" s="27" t="s">
        <v>2472</v>
      </c>
      <c r="N135" s="27" t="s">
        <v>1687</v>
      </c>
      <c r="O135" s="26">
        <v>513765347</v>
      </c>
      <c r="P135" t="s">
        <v>1875</v>
      </c>
      <c r="Q135" t="str">
        <f t="shared" si="2"/>
        <v>קופת תגמולים ואישית לפיצויים לפסגות גדיש אגח צמוד מדד</v>
      </c>
    </row>
    <row r="136" spans="1:17" ht="15" thickBot="1" x14ac:dyDescent="0.25">
      <c r="A136" s="9"/>
      <c r="B136" s="3" t="s">
        <v>29</v>
      </c>
      <c r="C136" s="10"/>
      <c r="K136" s="26">
        <v>839</v>
      </c>
      <c r="L136" s="27" t="s">
        <v>1098</v>
      </c>
      <c r="M136" s="27" t="s">
        <v>2474</v>
      </c>
      <c r="N136" s="27" t="s">
        <v>1687</v>
      </c>
      <c r="O136" s="26">
        <v>513765347</v>
      </c>
      <c r="P136" t="s">
        <v>1876</v>
      </c>
      <c r="Q136" t="str">
        <f t="shared" si="2"/>
        <v>קופת מרכזית לפיצויים לפסגות שיא פיצויים כספית</v>
      </c>
    </row>
    <row r="137" spans="1:17" ht="15" thickBot="1" x14ac:dyDescent="0.25">
      <c r="A137" s="11" t="s">
        <v>134</v>
      </c>
      <c r="B137" s="4" t="s">
        <v>479</v>
      </c>
      <c r="C137" s="5" t="s">
        <v>470</v>
      </c>
      <c r="K137" s="26">
        <v>840</v>
      </c>
      <c r="L137" s="27" t="s">
        <v>1099</v>
      </c>
      <c r="M137" s="27" t="s">
        <v>2474</v>
      </c>
      <c r="N137" s="27" t="s">
        <v>1687</v>
      </c>
      <c r="O137" s="26">
        <v>513765347</v>
      </c>
      <c r="P137" t="s">
        <v>1877</v>
      </c>
      <c r="Q137" t="str">
        <f t="shared" si="2"/>
        <v>קופת מרכזית לפיצויים לפסגות שיא פיצויים שקלית ללא מניות</v>
      </c>
    </row>
    <row r="138" spans="1:17" ht="15" thickBot="1" x14ac:dyDescent="0.25">
      <c r="A138" s="11" t="s">
        <v>135</v>
      </c>
      <c r="B138" s="4" t="s">
        <v>480</v>
      </c>
      <c r="C138" s="5" t="s">
        <v>470</v>
      </c>
      <c r="K138" s="26">
        <v>842</v>
      </c>
      <c r="L138" s="27" t="s">
        <v>1100</v>
      </c>
      <c r="M138" s="27" t="s">
        <v>2474</v>
      </c>
      <c r="N138" s="27" t="s">
        <v>1687</v>
      </c>
      <c r="O138" s="26">
        <v>513765347</v>
      </c>
      <c r="P138" t="s">
        <v>1878</v>
      </c>
      <c r="Q138" t="str">
        <f t="shared" si="2"/>
        <v>קופת מרכזית לפיצויים לפסגות שיא פיצויים מדדית ללא מניות</v>
      </c>
    </row>
    <row r="139" spans="1:17" ht="15" thickBot="1" x14ac:dyDescent="0.25">
      <c r="A139" s="11" t="s">
        <v>481</v>
      </c>
      <c r="B139" s="4" t="s">
        <v>482</v>
      </c>
      <c r="C139" s="5" t="s">
        <v>470</v>
      </c>
      <c r="K139" s="26">
        <v>844</v>
      </c>
      <c r="L139" s="27" t="s">
        <v>1101</v>
      </c>
      <c r="M139" s="27" t="s">
        <v>2474</v>
      </c>
      <c r="N139" s="27" t="s">
        <v>1687</v>
      </c>
      <c r="O139" s="26">
        <v>513765347</v>
      </c>
      <c r="P139" t="s">
        <v>1879</v>
      </c>
      <c r="Q139" t="str">
        <f t="shared" si="2"/>
        <v>קופת מרכזית לפיצויים לפסגות שיא פיצויים מניות</v>
      </c>
    </row>
    <row r="140" spans="1:17" ht="15" thickBot="1" x14ac:dyDescent="0.25">
      <c r="A140" s="9"/>
      <c r="B140" s="3" t="s">
        <v>41</v>
      </c>
      <c r="C140" s="10"/>
      <c r="K140" s="26">
        <v>845</v>
      </c>
      <c r="L140" s="27" t="s">
        <v>1102</v>
      </c>
      <c r="M140" s="27" t="s">
        <v>2474</v>
      </c>
      <c r="N140" s="27" t="s">
        <v>1687</v>
      </c>
      <c r="O140" s="26">
        <v>513765347</v>
      </c>
      <c r="P140" t="s">
        <v>1880</v>
      </c>
      <c r="Q140" t="str">
        <f t="shared" si="2"/>
        <v>קופת מרכזית לפיצויים לפסגות שיא פיצויים עד 10% מניות</v>
      </c>
    </row>
    <row r="141" spans="1:17" ht="15" thickBot="1" x14ac:dyDescent="0.25">
      <c r="A141" s="11" t="s">
        <v>483</v>
      </c>
      <c r="B141" s="4" t="s">
        <v>484</v>
      </c>
      <c r="C141" s="5" t="s">
        <v>44</v>
      </c>
      <c r="K141" s="26">
        <v>857</v>
      </c>
      <c r="L141" s="27" t="s">
        <v>1103</v>
      </c>
      <c r="M141" s="27" t="s">
        <v>2472</v>
      </c>
      <c r="N141" s="27" t="s">
        <v>1680</v>
      </c>
      <c r="O141" s="26">
        <v>512267592</v>
      </c>
      <c r="P141" t="s">
        <v>1881</v>
      </c>
      <c r="Q141" t="str">
        <f t="shared" si="2"/>
        <v>קופת תגמולים ואישית לפיצויים להראל דקל</v>
      </c>
    </row>
    <row r="142" spans="1:17" ht="15" thickBot="1" x14ac:dyDescent="0.25">
      <c r="A142" s="11" t="s">
        <v>485</v>
      </c>
      <c r="B142" s="4" t="s">
        <v>486</v>
      </c>
      <c r="C142" s="5" t="s">
        <v>44</v>
      </c>
      <c r="K142" s="26">
        <v>858</v>
      </c>
      <c r="L142" s="27" t="s">
        <v>1104</v>
      </c>
      <c r="M142" s="27" t="s">
        <v>2472</v>
      </c>
      <c r="N142" s="27" t="s">
        <v>1688</v>
      </c>
      <c r="O142" s="26">
        <v>512237744</v>
      </c>
      <c r="P142" t="s">
        <v>1882</v>
      </c>
      <c r="Q142" t="str">
        <f t="shared" si="2"/>
        <v>קופת תגמולים ואישית לפיצויים למגדל לתגמולים ולפיצויים שקלי טווח קצר</v>
      </c>
    </row>
    <row r="143" spans="1:17" ht="15" thickBot="1" x14ac:dyDescent="0.25">
      <c r="A143" s="9"/>
      <c r="B143" s="12" t="s">
        <v>487</v>
      </c>
      <c r="C143" s="10"/>
      <c r="K143" s="26">
        <v>859</v>
      </c>
      <c r="L143" s="27" t="s">
        <v>1105</v>
      </c>
      <c r="M143" s="27" t="s">
        <v>2472</v>
      </c>
      <c r="N143" s="27" t="s">
        <v>1688</v>
      </c>
      <c r="O143" s="26">
        <v>512237744</v>
      </c>
      <c r="P143" t="s">
        <v>1883</v>
      </c>
      <c r="Q143" t="str">
        <f t="shared" si="2"/>
        <v>קופת תגמולים ואישית לפיצויים למגדל לתגמולים ולפיצויים אג"ח ממשלתי ישראלי</v>
      </c>
    </row>
    <row r="144" spans="1:17" ht="15" thickBot="1" x14ac:dyDescent="0.25">
      <c r="A144" s="9"/>
      <c r="B144" s="3" t="s">
        <v>488</v>
      </c>
      <c r="C144" s="10"/>
      <c r="K144" s="26">
        <v>862</v>
      </c>
      <c r="L144" s="27" t="s">
        <v>1106</v>
      </c>
      <c r="M144" s="27" t="s">
        <v>2472</v>
      </c>
      <c r="N144" s="27" t="s">
        <v>1688</v>
      </c>
      <c r="O144" s="26">
        <v>512237744</v>
      </c>
      <c r="P144" t="s">
        <v>1884</v>
      </c>
      <c r="Q144" t="str">
        <f t="shared" si="2"/>
        <v>קופת תגמולים ואישית לפיצויים למגדל לתגמולים ולפיצויים חו"ל</v>
      </c>
    </row>
    <row r="145" spans="1:17" ht="15" thickBot="1" x14ac:dyDescent="0.25">
      <c r="A145" s="11" t="s">
        <v>151</v>
      </c>
      <c r="B145" s="4" t="s">
        <v>489</v>
      </c>
      <c r="C145" s="5" t="s">
        <v>470</v>
      </c>
      <c r="K145" s="26">
        <v>863</v>
      </c>
      <c r="L145" s="27" t="s">
        <v>1107</v>
      </c>
      <c r="M145" s="27" t="s">
        <v>2472</v>
      </c>
      <c r="N145" s="27" t="s">
        <v>1688</v>
      </c>
      <c r="O145" s="26">
        <v>512237744</v>
      </c>
      <c r="P145" t="s">
        <v>1885</v>
      </c>
      <c r="Q145" t="str">
        <f t="shared" si="2"/>
        <v>קופת תגמולים ואישית לפיצויים למגדל לתגמולים ולפיצויים מניות</v>
      </c>
    </row>
    <row r="146" spans="1:17" ht="15" thickBot="1" x14ac:dyDescent="0.25">
      <c r="A146" s="11" t="s">
        <v>152</v>
      </c>
      <c r="B146" s="4" t="s">
        <v>490</v>
      </c>
      <c r="C146" s="5" t="s">
        <v>470</v>
      </c>
      <c r="K146" s="26">
        <v>864</v>
      </c>
      <c r="L146" s="27" t="s">
        <v>1108</v>
      </c>
      <c r="M146" s="27" t="s">
        <v>1737</v>
      </c>
      <c r="N146" s="27" t="s">
        <v>1688</v>
      </c>
      <c r="O146" s="26">
        <v>512237744</v>
      </c>
      <c r="P146" t="s">
        <v>1886</v>
      </c>
      <c r="Q146" t="str">
        <f t="shared" si="2"/>
        <v>קרן השתלמות למגדל השתלמות שקלי טווח קצר</v>
      </c>
    </row>
    <row r="147" spans="1:17" ht="15" thickBot="1" x14ac:dyDescent="0.25">
      <c r="A147" s="11" t="s">
        <v>153</v>
      </c>
      <c r="B147" s="4" t="s">
        <v>491</v>
      </c>
      <c r="C147" s="5" t="s">
        <v>58</v>
      </c>
      <c r="K147" s="26">
        <v>865</v>
      </c>
      <c r="L147" s="27" t="s">
        <v>1109</v>
      </c>
      <c r="M147" s="27" t="s">
        <v>1737</v>
      </c>
      <c r="N147" s="27" t="s">
        <v>1688</v>
      </c>
      <c r="O147" s="26">
        <v>512237744</v>
      </c>
      <c r="P147" t="s">
        <v>1887</v>
      </c>
      <c r="Q147" t="str">
        <f t="shared" si="2"/>
        <v>קרן השתלמות למגדל השתלמות אג"ח ממשלתי ישראלי</v>
      </c>
    </row>
    <row r="148" spans="1:17" ht="15" thickBot="1" x14ac:dyDescent="0.25">
      <c r="A148" s="11" t="s">
        <v>492</v>
      </c>
      <c r="B148" s="4" t="s">
        <v>493</v>
      </c>
      <c r="C148" s="5" t="s">
        <v>58</v>
      </c>
      <c r="K148" s="26">
        <v>868</v>
      </c>
      <c r="L148" s="27" t="s">
        <v>1110</v>
      </c>
      <c r="M148" s="27" t="s">
        <v>1737</v>
      </c>
      <c r="N148" s="27" t="s">
        <v>1688</v>
      </c>
      <c r="O148" s="26">
        <v>512237744</v>
      </c>
      <c r="P148" t="s">
        <v>1888</v>
      </c>
      <c r="Q148" t="str">
        <f t="shared" si="2"/>
        <v>קרן השתלמות למגדל השתלמות חו"ל</v>
      </c>
    </row>
    <row r="149" spans="1:17" ht="15" thickBot="1" x14ac:dyDescent="0.25">
      <c r="A149" s="11" t="s">
        <v>494</v>
      </c>
      <c r="B149" s="4" t="s">
        <v>495</v>
      </c>
      <c r="C149" s="5" t="s">
        <v>470</v>
      </c>
      <c r="K149" s="26">
        <v>869</v>
      </c>
      <c r="L149" s="27" t="s">
        <v>1111</v>
      </c>
      <c r="M149" s="27" t="s">
        <v>1737</v>
      </c>
      <c r="N149" s="27" t="s">
        <v>1688</v>
      </c>
      <c r="O149" s="26">
        <v>512237744</v>
      </c>
      <c r="P149" t="s">
        <v>1889</v>
      </c>
      <c r="Q149" t="str">
        <f t="shared" si="2"/>
        <v>קרן השתלמות למגדל השתלמות מניות</v>
      </c>
    </row>
    <row r="150" spans="1:17" ht="15" thickBot="1" x14ac:dyDescent="0.25">
      <c r="A150" s="11" t="s">
        <v>496</v>
      </c>
      <c r="B150" s="4" t="s">
        <v>497</v>
      </c>
      <c r="C150" s="5" t="s">
        <v>470</v>
      </c>
      <c r="K150" s="26">
        <v>872</v>
      </c>
      <c r="L150" s="27" t="s">
        <v>1112</v>
      </c>
      <c r="M150" s="27" t="s">
        <v>2472</v>
      </c>
      <c r="N150" s="27" t="s">
        <v>1687</v>
      </c>
      <c r="O150" s="26">
        <v>513765347</v>
      </c>
      <c r="P150" t="s">
        <v>1890</v>
      </c>
      <c r="Q150" t="str">
        <f t="shared" si="2"/>
        <v>קופת תגמולים ואישית לפיצויים לפסגות מרפא</v>
      </c>
    </row>
    <row r="151" spans="1:17" ht="15" thickBot="1" x14ac:dyDescent="0.25">
      <c r="A151" s="9"/>
      <c r="B151" s="3" t="s">
        <v>498</v>
      </c>
      <c r="C151" s="10"/>
      <c r="K151" s="26">
        <v>874</v>
      </c>
      <c r="L151" s="27" t="s">
        <v>1113</v>
      </c>
      <c r="M151" s="27" t="s">
        <v>2472</v>
      </c>
      <c r="N151" s="27" t="s">
        <v>1681</v>
      </c>
      <c r="O151" s="26">
        <v>512065202</v>
      </c>
      <c r="P151" t="s">
        <v>1891</v>
      </c>
      <c r="Q151" t="str">
        <f t="shared" si="2"/>
        <v>קופת תגמולים ואישית לפיצויים למיטב דש גמל אג"ח עד 25% מניות</v>
      </c>
    </row>
    <row r="152" spans="1:17" ht="15" thickBot="1" x14ac:dyDescent="0.25">
      <c r="A152" s="11" t="s">
        <v>154</v>
      </c>
      <c r="B152" s="4" t="s">
        <v>499</v>
      </c>
      <c r="C152" s="5" t="s">
        <v>470</v>
      </c>
      <c r="K152" s="26">
        <v>875</v>
      </c>
      <c r="L152" s="27" t="s">
        <v>1114</v>
      </c>
      <c r="M152" s="27" t="s">
        <v>2472</v>
      </c>
      <c r="N152" s="27" t="s">
        <v>1681</v>
      </c>
      <c r="O152" s="26">
        <v>512065202</v>
      </c>
      <c r="P152" t="s">
        <v>1892</v>
      </c>
      <c r="Q152" t="str">
        <f t="shared" si="2"/>
        <v>קופת תגמולים ואישית לפיצויים למיטב דש גמל אג"ח צמוד מדד</v>
      </c>
    </row>
    <row r="153" spans="1:17" ht="15" thickBot="1" x14ac:dyDescent="0.25">
      <c r="A153" s="11" t="s">
        <v>500</v>
      </c>
      <c r="B153" s="4" t="s">
        <v>501</v>
      </c>
      <c r="C153" s="5" t="s">
        <v>58</v>
      </c>
      <c r="K153" s="26">
        <v>876</v>
      </c>
      <c r="L153" s="27" t="s">
        <v>1115</v>
      </c>
      <c r="M153" s="27" t="s">
        <v>2472</v>
      </c>
      <c r="N153" s="27" t="s">
        <v>1681</v>
      </c>
      <c r="O153" s="26">
        <v>512065202</v>
      </c>
      <c r="P153" t="s">
        <v>1893</v>
      </c>
      <c r="Q153" t="str">
        <f t="shared" si="2"/>
        <v>קופת תגמולים ואישית לפיצויים למיטב דש גמל שקלי</v>
      </c>
    </row>
    <row r="154" spans="1:17" ht="15" thickBot="1" x14ac:dyDescent="0.25">
      <c r="A154" s="11" t="s">
        <v>502</v>
      </c>
      <c r="B154" s="4" t="s">
        <v>503</v>
      </c>
      <c r="C154" s="5" t="s">
        <v>470</v>
      </c>
      <c r="K154" s="26">
        <v>877</v>
      </c>
      <c r="L154" s="27" t="s">
        <v>1116</v>
      </c>
      <c r="M154" s="27" t="s">
        <v>2472</v>
      </c>
      <c r="N154" s="27" t="s">
        <v>1681</v>
      </c>
      <c r="O154" s="26">
        <v>512065202</v>
      </c>
      <c r="P154" t="s">
        <v>1894</v>
      </c>
      <c r="Q154" t="str">
        <f t="shared" si="2"/>
        <v>קופת תגמולים ואישית לפיצויים למיטב דש גמל מניות</v>
      </c>
    </row>
    <row r="155" spans="1:17" ht="15" thickBot="1" x14ac:dyDescent="0.25">
      <c r="A155" s="11" t="s">
        <v>504</v>
      </c>
      <c r="B155" s="4" t="s">
        <v>505</v>
      </c>
      <c r="C155" s="5" t="s">
        <v>470</v>
      </c>
      <c r="K155" s="26">
        <v>880</v>
      </c>
      <c r="L155" s="27" t="s">
        <v>1117</v>
      </c>
      <c r="M155" s="27" t="s">
        <v>1737</v>
      </c>
      <c r="N155" s="27" t="s">
        <v>1681</v>
      </c>
      <c r="O155" s="26">
        <v>512065202</v>
      </c>
      <c r="P155" t="s">
        <v>1895</v>
      </c>
      <c r="Q155" t="str">
        <f t="shared" si="2"/>
        <v>קרן השתלמות למיטב דש השתלמות כללי</v>
      </c>
    </row>
    <row r="156" spans="1:17" ht="15" thickBot="1" x14ac:dyDescent="0.25">
      <c r="A156" s="9"/>
      <c r="B156" s="12" t="s">
        <v>506</v>
      </c>
      <c r="C156" s="5" t="s">
        <v>470</v>
      </c>
      <c r="K156" s="26">
        <v>881</v>
      </c>
      <c r="L156" s="27" t="s">
        <v>1118</v>
      </c>
      <c r="M156" s="27" t="s">
        <v>1737</v>
      </c>
      <c r="N156" s="27" t="s">
        <v>1681</v>
      </c>
      <c r="O156" s="26">
        <v>512065202</v>
      </c>
      <c r="P156" t="s">
        <v>1896</v>
      </c>
      <c r="Q156" t="str">
        <f t="shared" si="2"/>
        <v>קרן השתלמות למיטב דש השתלמות אג"ח צמוד מדד</v>
      </c>
    </row>
    <row r="157" spans="1:17" ht="15" thickBot="1" x14ac:dyDescent="0.25">
      <c r="A157" s="9"/>
      <c r="B157" s="3" t="s">
        <v>7</v>
      </c>
      <c r="C157" s="5" t="s">
        <v>470</v>
      </c>
      <c r="K157" s="26">
        <v>883</v>
      </c>
      <c r="L157" s="27" t="s">
        <v>1119</v>
      </c>
      <c r="M157" s="27" t="s">
        <v>1737</v>
      </c>
      <c r="N157" s="27" t="s">
        <v>1681</v>
      </c>
      <c r="O157" s="26">
        <v>512065202</v>
      </c>
      <c r="P157" t="s">
        <v>1897</v>
      </c>
      <c r="Q157" t="str">
        <f t="shared" si="2"/>
        <v>קרן השתלמות למיטב דש השתלמות מניות</v>
      </c>
    </row>
    <row r="158" spans="1:17" ht="15" thickBot="1" x14ac:dyDescent="0.25">
      <c r="A158" s="11" t="s">
        <v>124</v>
      </c>
      <c r="B158" s="4" t="s">
        <v>507</v>
      </c>
      <c r="C158" s="5" t="s">
        <v>470</v>
      </c>
      <c r="K158" s="26">
        <v>885</v>
      </c>
      <c r="L158" s="27" t="s">
        <v>1120</v>
      </c>
      <c r="M158" s="27" t="s">
        <v>2474</v>
      </c>
      <c r="N158" s="27" t="s">
        <v>1681</v>
      </c>
      <c r="O158" s="26">
        <v>512065202</v>
      </c>
      <c r="P158" t="s">
        <v>1898</v>
      </c>
      <c r="Q158" t="str">
        <f t="shared" si="2"/>
        <v>קופת מרכזית לפיצויים למיטב דש פיצויים - רבת מסלולים</v>
      </c>
    </row>
    <row r="159" spans="1:17" ht="15" thickBot="1" x14ac:dyDescent="0.25">
      <c r="A159" s="9"/>
      <c r="B159" s="3" t="s">
        <v>23</v>
      </c>
      <c r="C159" s="5" t="s">
        <v>470</v>
      </c>
      <c r="K159" s="26">
        <v>886</v>
      </c>
      <c r="L159" s="27" t="s">
        <v>1121</v>
      </c>
      <c r="M159" s="27" t="s">
        <v>2474</v>
      </c>
      <c r="N159" s="27" t="s">
        <v>1681</v>
      </c>
      <c r="O159" s="26">
        <v>512065202</v>
      </c>
      <c r="P159" t="s">
        <v>1899</v>
      </c>
      <c r="Q159" t="str">
        <f t="shared" si="2"/>
        <v>קופת מרכזית לפיצויים למיטב דש פיצויים - כללי</v>
      </c>
    </row>
    <row r="160" spans="1:17" ht="15" thickBot="1" x14ac:dyDescent="0.25">
      <c r="A160" s="11" t="s">
        <v>169</v>
      </c>
      <c r="B160" s="4" t="s">
        <v>508</v>
      </c>
      <c r="C160" s="5" t="s">
        <v>58</v>
      </c>
      <c r="K160" s="26">
        <v>892</v>
      </c>
      <c r="L160" s="27" t="s">
        <v>1122</v>
      </c>
      <c r="M160" s="27" t="s">
        <v>2472</v>
      </c>
      <c r="N160" s="27" t="s">
        <v>1683</v>
      </c>
      <c r="O160" s="26">
        <v>512244146</v>
      </c>
      <c r="P160" t="s">
        <v>1900</v>
      </c>
      <c r="Q160" t="str">
        <f t="shared" si="2"/>
        <v>קופת תגמולים ואישית לפיצויים לכלל לדמי מחלה</v>
      </c>
    </row>
    <row r="161" spans="1:17" ht="15" thickBot="1" x14ac:dyDescent="0.25">
      <c r="A161" s="11" t="s">
        <v>509</v>
      </c>
      <c r="B161" s="4" t="s">
        <v>510</v>
      </c>
      <c r="C161" s="5" t="s">
        <v>58</v>
      </c>
      <c r="K161" s="26">
        <v>923</v>
      </c>
      <c r="L161" s="27" t="s">
        <v>1123</v>
      </c>
      <c r="M161" s="27" t="s">
        <v>2472</v>
      </c>
      <c r="N161" s="27" t="s">
        <v>1681</v>
      </c>
      <c r="O161" s="26">
        <v>512065202</v>
      </c>
      <c r="P161" t="s">
        <v>1901</v>
      </c>
      <c r="Q161" t="str">
        <f t="shared" si="2"/>
        <v>קופת תגמולים ואישית לפיצויים למיטב דש בטחון</v>
      </c>
    </row>
    <row r="162" spans="1:17" ht="15" thickBot="1" x14ac:dyDescent="0.25">
      <c r="A162" s="11" t="s">
        <v>170</v>
      </c>
      <c r="B162" s="4" t="s">
        <v>511</v>
      </c>
      <c r="C162" s="5" t="s">
        <v>470</v>
      </c>
      <c r="K162" s="26">
        <v>948</v>
      </c>
      <c r="L162" s="27" t="s">
        <v>1124</v>
      </c>
      <c r="M162" s="27" t="s">
        <v>2472</v>
      </c>
      <c r="N162" s="27" t="s">
        <v>1681</v>
      </c>
      <c r="O162" s="26">
        <v>512065202</v>
      </c>
      <c r="P162" t="s">
        <v>1902</v>
      </c>
      <c r="Q162" t="str">
        <f t="shared" si="2"/>
        <v>קופת תגמולים ואישית לפיצויים למיטב דש גמל שקלי טווח קצר</v>
      </c>
    </row>
    <row r="163" spans="1:17" ht="15" thickBot="1" x14ac:dyDescent="0.25">
      <c r="A163" s="11" t="s">
        <v>171</v>
      </c>
      <c r="B163" s="4" t="s">
        <v>512</v>
      </c>
      <c r="C163" s="5" t="s">
        <v>470</v>
      </c>
      <c r="K163" s="26">
        <v>961</v>
      </c>
      <c r="L163" s="27" t="s">
        <v>1125</v>
      </c>
      <c r="M163" s="27" t="s">
        <v>2472</v>
      </c>
      <c r="N163" s="27" t="s">
        <v>1689</v>
      </c>
      <c r="O163" s="26">
        <v>513026484</v>
      </c>
      <c r="P163" t="s">
        <v>1903</v>
      </c>
      <c r="Q163" t="str">
        <f t="shared" si="2"/>
        <v>קופת תגמולים ואישית לפיצויים לאקסלנס גמל מסלול מניות</v>
      </c>
    </row>
    <row r="164" spans="1:17" ht="15" thickBot="1" x14ac:dyDescent="0.25">
      <c r="A164" s="9"/>
      <c r="B164" s="12" t="s">
        <v>513</v>
      </c>
      <c r="C164" s="10"/>
      <c r="K164" s="26">
        <v>962</v>
      </c>
      <c r="L164" s="27" t="s">
        <v>1126</v>
      </c>
      <c r="M164" s="27" t="s">
        <v>1737</v>
      </c>
      <c r="N164" s="27" t="s">
        <v>1684</v>
      </c>
      <c r="O164" s="26">
        <v>511880460</v>
      </c>
      <c r="P164" t="s">
        <v>1904</v>
      </c>
      <c r="Q164" t="str">
        <f t="shared" si="2"/>
        <v>קרן השתלמות לאנליסט השתלמות כללי</v>
      </c>
    </row>
    <row r="165" spans="1:17" ht="15" thickBot="1" x14ac:dyDescent="0.25">
      <c r="A165" s="9"/>
      <c r="B165" s="3" t="s">
        <v>7</v>
      </c>
      <c r="C165" s="10"/>
      <c r="K165" s="26">
        <v>963</v>
      </c>
      <c r="L165" s="27" t="s">
        <v>1127</v>
      </c>
      <c r="M165" s="27" t="s">
        <v>1737</v>
      </c>
      <c r="N165" s="27" t="s">
        <v>1684</v>
      </c>
      <c r="O165" s="26">
        <v>511880460</v>
      </c>
      <c r="P165" t="s">
        <v>1905</v>
      </c>
      <c r="Q165" t="str">
        <f t="shared" si="2"/>
        <v>קרן השתלמות לאנליסט השתלמות מניות</v>
      </c>
    </row>
    <row r="166" spans="1:17" ht="15" thickBot="1" x14ac:dyDescent="0.25">
      <c r="A166" s="11" t="s">
        <v>514</v>
      </c>
      <c r="B166" s="4" t="s">
        <v>515</v>
      </c>
      <c r="C166" s="5" t="s">
        <v>44</v>
      </c>
      <c r="K166" s="26">
        <v>964</v>
      </c>
      <c r="L166" s="27" t="s">
        <v>1128</v>
      </c>
      <c r="M166" s="27" t="s">
        <v>1737</v>
      </c>
      <c r="N166" s="27" t="s">
        <v>1689</v>
      </c>
      <c r="O166" s="26">
        <v>513026484</v>
      </c>
      <c r="P166" t="s">
        <v>1906</v>
      </c>
      <c r="Q166" t="str">
        <f t="shared" si="2"/>
        <v>קרן השתלמות לאקסלנס השתלמות כללי</v>
      </c>
    </row>
    <row r="167" spans="1:17" ht="15" thickBot="1" x14ac:dyDescent="0.25">
      <c r="A167" s="11" t="s">
        <v>165</v>
      </c>
      <c r="B167" s="4" t="s">
        <v>516</v>
      </c>
      <c r="C167" s="5" t="s">
        <v>44</v>
      </c>
      <c r="K167" s="26">
        <v>968</v>
      </c>
      <c r="L167" s="27" t="s">
        <v>1129</v>
      </c>
      <c r="M167" s="27" t="s">
        <v>1737</v>
      </c>
      <c r="N167" s="27" t="s">
        <v>1689</v>
      </c>
      <c r="O167" s="26">
        <v>513026484</v>
      </c>
      <c r="P167" t="s">
        <v>1907</v>
      </c>
      <c r="Q167" t="str">
        <f t="shared" si="2"/>
        <v>קרן השתלמות לאקסלנס השתלמות מניות</v>
      </c>
    </row>
    <row r="168" spans="1:17" ht="15" thickBot="1" x14ac:dyDescent="0.25">
      <c r="A168" s="11" t="s">
        <v>132</v>
      </c>
      <c r="B168" s="4" t="s">
        <v>517</v>
      </c>
      <c r="C168" s="5" t="s">
        <v>44</v>
      </c>
      <c r="K168" s="26">
        <v>969</v>
      </c>
      <c r="L168" s="27" t="s">
        <v>1130</v>
      </c>
      <c r="M168" s="27" t="s">
        <v>2472</v>
      </c>
      <c r="N168" s="27" t="s">
        <v>1718</v>
      </c>
      <c r="O168" s="26">
        <v>510960586</v>
      </c>
      <c r="P168" t="s">
        <v>1908</v>
      </c>
      <c r="Q168" t="str">
        <f t="shared" si="2"/>
        <v>קופת תגמולים ואישית לפיצויים לאישית לפיצויים-אוניברסיטה עברית</v>
      </c>
    </row>
    <row r="169" spans="1:17" ht="15" thickBot="1" x14ac:dyDescent="0.25">
      <c r="A169" s="11" t="s">
        <v>168</v>
      </c>
      <c r="B169" s="4" t="s">
        <v>518</v>
      </c>
      <c r="C169" s="5" t="s">
        <v>44</v>
      </c>
      <c r="K169" s="26">
        <v>972</v>
      </c>
      <c r="L169" s="27" t="s">
        <v>1131</v>
      </c>
      <c r="M169" s="27" t="s">
        <v>1737</v>
      </c>
      <c r="N169" s="27" t="s">
        <v>1684</v>
      </c>
      <c r="O169" s="26">
        <v>511880460</v>
      </c>
      <c r="P169" t="s">
        <v>1909</v>
      </c>
      <c r="Q169" t="str">
        <f t="shared" si="2"/>
        <v>קרן השתלמות לאנליסט השתלמות אג"ח</v>
      </c>
    </row>
    <row r="170" spans="1:17" ht="15" thickBot="1" x14ac:dyDescent="0.25">
      <c r="A170" s="9"/>
      <c r="B170" s="3" t="s">
        <v>23</v>
      </c>
      <c r="C170" s="10"/>
      <c r="K170" s="26">
        <v>973</v>
      </c>
      <c r="L170" s="27" t="s">
        <v>1132</v>
      </c>
      <c r="M170" s="27" t="s">
        <v>1737</v>
      </c>
      <c r="N170" s="27" t="s">
        <v>1684</v>
      </c>
      <c r="O170" s="26">
        <v>511880460</v>
      </c>
      <c r="P170" t="s">
        <v>1910</v>
      </c>
      <c r="Q170" t="str">
        <f t="shared" si="2"/>
        <v>קרן השתלמות לאנליסט השתלמות אג"ח ממשלת ישראל</v>
      </c>
    </row>
    <row r="171" spans="1:17" ht="15" thickBot="1" x14ac:dyDescent="0.25">
      <c r="A171" s="11" t="s">
        <v>519</v>
      </c>
      <c r="B171" s="4" t="s">
        <v>520</v>
      </c>
      <c r="C171" s="5" t="s">
        <v>44</v>
      </c>
      <c r="K171" s="26">
        <v>989</v>
      </c>
      <c r="L171" s="27" t="s">
        <v>1133</v>
      </c>
      <c r="M171" s="27" t="s">
        <v>2472</v>
      </c>
      <c r="N171" s="27" t="s">
        <v>1687</v>
      </c>
      <c r="O171" s="26">
        <v>513765347</v>
      </c>
      <c r="P171" t="s">
        <v>1911</v>
      </c>
      <c r="Q171" t="str">
        <f t="shared" si="2"/>
        <v>קופת תגמולים ואישית לפיצויים לפסגות גדיש פאסיבי- מדדי מניות</v>
      </c>
    </row>
    <row r="172" spans="1:17" ht="15" thickBot="1" x14ac:dyDescent="0.25">
      <c r="A172" s="11" t="s">
        <v>166</v>
      </c>
      <c r="B172" s="4" t="s">
        <v>521</v>
      </c>
      <c r="C172" s="5" t="s">
        <v>44</v>
      </c>
      <c r="K172" s="26">
        <v>1008</v>
      </c>
      <c r="L172" s="27" t="s">
        <v>1134</v>
      </c>
      <c r="M172" s="27" t="s">
        <v>2472</v>
      </c>
      <c r="N172" s="27" t="s">
        <v>1682</v>
      </c>
      <c r="O172" s="26">
        <v>512227265</v>
      </c>
      <c r="P172" t="s">
        <v>1912</v>
      </c>
      <c r="Q172" t="str">
        <f t="shared" si="2"/>
        <v>קופת תגמולים ואישית לפיצויים להלמן-אלדובי מחלה</v>
      </c>
    </row>
    <row r="173" spans="1:17" ht="15" thickBot="1" x14ac:dyDescent="0.25">
      <c r="A173" s="11" t="s">
        <v>133</v>
      </c>
      <c r="B173" s="4" t="s">
        <v>522</v>
      </c>
      <c r="C173" s="5" t="s">
        <v>44</v>
      </c>
      <c r="K173" s="26">
        <v>1034</v>
      </c>
      <c r="L173" s="27" t="s">
        <v>1135</v>
      </c>
      <c r="M173" s="27" t="s">
        <v>1737</v>
      </c>
      <c r="N173" s="27" t="s">
        <v>1680</v>
      </c>
      <c r="O173" s="26">
        <v>512267592</v>
      </c>
      <c r="P173" t="s">
        <v>1913</v>
      </c>
      <c r="Q173" t="str">
        <f t="shared" si="2"/>
        <v>קרן השתלמות להראל השתלמות מסלול חו"ל</v>
      </c>
    </row>
    <row r="174" spans="1:17" ht="15" thickBot="1" x14ac:dyDescent="0.25">
      <c r="A174" s="11" t="s">
        <v>173</v>
      </c>
      <c r="B174" s="4" t="s">
        <v>523</v>
      </c>
      <c r="C174" s="5" t="s">
        <v>44</v>
      </c>
      <c r="K174" s="26">
        <v>1035</v>
      </c>
      <c r="L174" s="27" t="s">
        <v>1136</v>
      </c>
      <c r="M174" s="27" t="s">
        <v>2472</v>
      </c>
      <c r="N174" s="27" t="s">
        <v>1719</v>
      </c>
      <c r="O174" s="26">
        <v>513611509</v>
      </c>
      <c r="P174" t="s">
        <v>1914</v>
      </c>
      <c r="Q174" t="str">
        <f t="shared" si="2"/>
        <v>קופת תגמולים ואישית לפיצויים לילין לפידות קופת גמל מסלול אג"ח עד 25% מניות</v>
      </c>
    </row>
    <row r="175" spans="1:17" ht="15" thickBot="1" x14ac:dyDescent="0.25">
      <c r="A175" s="9"/>
      <c r="B175" s="12" t="s">
        <v>524</v>
      </c>
      <c r="C175" s="10"/>
      <c r="K175" s="26">
        <v>1036</v>
      </c>
      <c r="L175" s="27" t="s">
        <v>1137</v>
      </c>
      <c r="M175" s="27" t="s">
        <v>2472</v>
      </c>
      <c r="N175" s="27" t="s">
        <v>1719</v>
      </c>
      <c r="O175" s="26">
        <v>513611509</v>
      </c>
      <c r="P175" t="s">
        <v>1915</v>
      </c>
      <c r="Q175" t="str">
        <f t="shared" si="2"/>
        <v>קופת תגמולים ואישית לפיצויים לילין לפידות קופת גמל מסלול מניות</v>
      </c>
    </row>
    <row r="176" spans="1:17" ht="15" thickBot="1" x14ac:dyDescent="0.25">
      <c r="A176" s="9"/>
      <c r="B176" s="3" t="s">
        <v>7</v>
      </c>
      <c r="C176" s="10"/>
      <c r="K176" s="26">
        <v>1037</v>
      </c>
      <c r="L176" s="27" t="s">
        <v>1138</v>
      </c>
      <c r="M176" s="27" t="s">
        <v>2472</v>
      </c>
      <c r="N176" s="27" t="s">
        <v>1719</v>
      </c>
      <c r="O176" s="26">
        <v>513611509</v>
      </c>
      <c r="P176" t="s">
        <v>1916</v>
      </c>
      <c r="Q176" t="str">
        <f t="shared" si="2"/>
        <v>קופת תגמולים ואישית לפיצויים לילין לפידות קופת גמל מסלול אג"ח</v>
      </c>
    </row>
    <row r="177" spans="1:17" ht="15" thickBot="1" x14ac:dyDescent="0.25">
      <c r="A177" s="9"/>
      <c r="B177" s="3" t="s">
        <v>29</v>
      </c>
      <c r="C177" s="10"/>
      <c r="K177" s="26">
        <v>1038</v>
      </c>
      <c r="L177" s="27" t="s">
        <v>1139</v>
      </c>
      <c r="M177" s="27" t="s">
        <v>1737</v>
      </c>
      <c r="N177" s="27" t="s">
        <v>1719</v>
      </c>
      <c r="O177" s="26">
        <v>513611509</v>
      </c>
      <c r="P177" t="s">
        <v>1917</v>
      </c>
      <c r="Q177" t="str">
        <f t="shared" si="2"/>
        <v>קרן השתלמות לילין לפידות קרן השתלמות מסלול אג"ח עד 25% מניות</v>
      </c>
    </row>
    <row r="178" spans="1:17" ht="15" thickBot="1" x14ac:dyDescent="0.25">
      <c r="A178" s="11" t="s">
        <v>125</v>
      </c>
      <c r="B178" s="4" t="s">
        <v>525</v>
      </c>
      <c r="C178" s="5" t="s">
        <v>470</v>
      </c>
      <c r="K178" s="26">
        <v>1039</v>
      </c>
      <c r="L178" s="27" t="s">
        <v>2485</v>
      </c>
      <c r="M178" s="27" t="s">
        <v>2474</v>
      </c>
      <c r="N178" s="27" t="s">
        <v>1719</v>
      </c>
      <c r="O178" s="26">
        <v>513611509</v>
      </c>
      <c r="P178" t="s">
        <v>1918</v>
      </c>
      <c r="Q178" t="str">
        <f t="shared" si="2"/>
        <v>קופת מרכזית לפיצויים לילין לפידות קופת מרכזית לפיצויים</v>
      </c>
    </row>
    <row r="179" spans="1:17" ht="15" thickBot="1" x14ac:dyDescent="0.25">
      <c r="A179" s="9"/>
      <c r="B179" s="3" t="s">
        <v>41</v>
      </c>
      <c r="C179" s="10"/>
      <c r="K179" s="26">
        <v>1059</v>
      </c>
      <c r="L179" s="27" t="s">
        <v>1140</v>
      </c>
      <c r="M179" s="27" t="s">
        <v>1737</v>
      </c>
      <c r="N179" s="27" t="s">
        <v>1687</v>
      </c>
      <c r="O179" s="26">
        <v>513765347</v>
      </c>
      <c r="P179" t="s">
        <v>1919</v>
      </c>
      <c r="Q179" t="str">
        <f t="shared" si="2"/>
        <v>קרן השתלמות לפסגות שיא השתלמות פאסיבי-כללי</v>
      </c>
    </row>
    <row r="180" spans="1:17" ht="15" thickBot="1" x14ac:dyDescent="0.25">
      <c r="A180" s="11" t="s">
        <v>526</v>
      </c>
      <c r="B180" s="4" t="s">
        <v>527</v>
      </c>
      <c r="C180" s="5" t="s">
        <v>44</v>
      </c>
      <c r="K180" s="26">
        <v>1078</v>
      </c>
      <c r="L180" s="27" t="s">
        <v>1141</v>
      </c>
      <c r="M180" s="27" t="s">
        <v>2472</v>
      </c>
      <c r="N180" s="27" t="s">
        <v>1720</v>
      </c>
      <c r="O180" s="26">
        <v>513621110</v>
      </c>
      <c r="P180" t="s">
        <v>1920</v>
      </c>
      <c r="Q180" t="str">
        <f t="shared" si="2"/>
        <v>קופת תגמולים ואישית לפיצויים לאינפיניטי גמל אג"ח</v>
      </c>
    </row>
    <row r="181" spans="1:17" ht="15" thickBot="1" x14ac:dyDescent="0.25">
      <c r="A181" s="9"/>
      <c r="B181" s="3" t="s">
        <v>23</v>
      </c>
      <c r="C181" s="10"/>
      <c r="K181" s="26">
        <v>1079</v>
      </c>
      <c r="L181" s="27" t="s">
        <v>1142</v>
      </c>
      <c r="M181" s="27" t="s">
        <v>2472</v>
      </c>
      <c r="N181" s="27" t="s">
        <v>1720</v>
      </c>
      <c r="O181" s="26">
        <v>513621110</v>
      </c>
      <c r="P181" t="s">
        <v>1921</v>
      </c>
      <c r="Q181" t="str">
        <f t="shared" si="2"/>
        <v>קופת תגמולים ואישית לפיצויים לאינפיניטי גמל מניות בישראל</v>
      </c>
    </row>
    <row r="182" spans="1:17" ht="15" thickBot="1" x14ac:dyDescent="0.25">
      <c r="A182" s="9"/>
      <c r="B182" s="3" t="s">
        <v>29</v>
      </c>
      <c r="C182" s="10"/>
      <c r="K182" s="26">
        <v>1084</v>
      </c>
      <c r="L182" s="27" t="s">
        <v>1143</v>
      </c>
      <c r="M182" s="27" t="s">
        <v>1737</v>
      </c>
      <c r="N182" s="27" t="s">
        <v>1720</v>
      </c>
      <c r="O182" s="26">
        <v>513621110</v>
      </c>
      <c r="P182" t="s">
        <v>1922</v>
      </c>
      <c r="Q182" t="str">
        <f t="shared" si="2"/>
        <v>קרן השתלמות לאינפיניטי השתלמות אג"ח</v>
      </c>
    </row>
    <row r="183" spans="1:17" ht="15" thickBot="1" x14ac:dyDescent="0.25">
      <c r="A183" s="11" t="s">
        <v>528</v>
      </c>
      <c r="B183" s="4" t="s">
        <v>529</v>
      </c>
      <c r="C183" s="5" t="s">
        <v>44</v>
      </c>
      <c r="K183" s="26">
        <v>1085</v>
      </c>
      <c r="L183" s="27" t="s">
        <v>1144</v>
      </c>
      <c r="M183" s="27" t="s">
        <v>1737</v>
      </c>
      <c r="N183" s="27" t="s">
        <v>1720</v>
      </c>
      <c r="O183" s="26">
        <v>513621110</v>
      </c>
      <c r="P183" t="s">
        <v>1923</v>
      </c>
      <c r="Q183" t="str">
        <f t="shared" si="2"/>
        <v>קרן השתלמות לאינפיניטי השתלמות מניות בישראל</v>
      </c>
    </row>
    <row r="184" spans="1:17" ht="15" thickBot="1" x14ac:dyDescent="0.25">
      <c r="A184" s="9"/>
      <c r="B184" s="3" t="s">
        <v>41</v>
      </c>
      <c r="C184" s="10"/>
      <c r="K184" s="26">
        <v>1093</v>
      </c>
      <c r="L184" s="27" t="s">
        <v>1145</v>
      </c>
      <c r="M184" s="27" t="s">
        <v>1737</v>
      </c>
      <c r="N184" s="27" t="s">
        <v>1711</v>
      </c>
      <c r="O184" s="26">
        <v>513173393</v>
      </c>
      <c r="P184" t="s">
        <v>1924</v>
      </c>
      <c r="Q184" t="str">
        <f t="shared" si="2"/>
        <v>קרן השתלמות לאלטשולר שחם השתלמות כללי</v>
      </c>
    </row>
    <row r="185" spans="1:17" ht="15" thickBot="1" x14ac:dyDescent="0.25">
      <c r="A185" s="11" t="s">
        <v>159</v>
      </c>
      <c r="B185" s="4" t="s">
        <v>530</v>
      </c>
      <c r="C185" s="5" t="s">
        <v>44</v>
      </c>
      <c r="K185" s="26">
        <v>1094</v>
      </c>
      <c r="L185" s="27" t="s">
        <v>1146</v>
      </c>
      <c r="M185" s="27" t="s">
        <v>2474</v>
      </c>
      <c r="N185" s="27" t="s">
        <v>1711</v>
      </c>
      <c r="O185" s="26">
        <v>513173393</v>
      </c>
      <c r="P185" t="s">
        <v>1925</v>
      </c>
      <c r="Q185" t="str">
        <f t="shared" si="2"/>
        <v>קופת מרכזית לפיצויים לאלטשולר שחם פיצויים כללי</v>
      </c>
    </row>
    <row r="186" spans="1:17" ht="15" thickBot="1" x14ac:dyDescent="0.25">
      <c r="A186" s="9"/>
      <c r="B186" s="12" t="s">
        <v>531</v>
      </c>
      <c r="C186" s="10"/>
      <c r="K186" s="26">
        <v>1095</v>
      </c>
      <c r="L186" s="27" t="s">
        <v>1147</v>
      </c>
      <c r="M186" s="27" t="s">
        <v>2474</v>
      </c>
      <c r="N186" s="27" t="s">
        <v>1720</v>
      </c>
      <c r="O186" s="26">
        <v>513621110</v>
      </c>
      <c r="P186" t="s">
        <v>1926</v>
      </c>
      <c r="Q186" t="str">
        <f t="shared" si="2"/>
        <v>קופת מרכזית לפיצויים לאינפיניטי פיצויים סל אג"ח</v>
      </c>
    </row>
    <row r="187" spans="1:17" ht="15" thickBot="1" x14ac:dyDescent="0.25">
      <c r="A187" s="9"/>
      <c r="B187" s="3" t="s">
        <v>7</v>
      </c>
      <c r="C187" s="10"/>
      <c r="K187" s="26">
        <v>1100</v>
      </c>
      <c r="L187" s="27" t="s">
        <v>1148</v>
      </c>
      <c r="M187" s="27" t="s">
        <v>1737</v>
      </c>
      <c r="N187" s="27" t="s">
        <v>1689</v>
      </c>
      <c r="O187" s="26">
        <v>513026484</v>
      </c>
      <c r="P187" t="s">
        <v>1927</v>
      </c>
      <c r="Q187" t="str">
        <f t="shared" si="2"/>
        <v>קרן השתלמות לאקסלנס השתלמות אג"ח עד 15% מניות</v>
      </c>
    </row>
    <row r="188" spans="1:17" ht="15" thickBot="1" x14ac:dyDescent="0.25">
      <c r="A188" s="9"/>
      <c r="B188" s="3" t="s">
        <v>29</v>
      </c>
      <c r="C188" s="10"/>
      <c r="K188" s="26">
        <v>1107</v>
      </c>
      <c r="L188" s="27" t="s">
        <v>1149</v>
      </c>
      <c r="M188" s="27" t="s">
        <v>2474</v>
      </c>
      <c r="N188" s="27" t="s">
        <v>1681</v>
      </c>
      <c r="O188" s="26">
        <v>512065202</v>
      </c>
      <c r="P188" t="s">
        <v>1928</v>
      </c>
      <c r="Q188" t="str">
        <f t="shared" si="2"/>
        <v>קופת מרכזית לפיצויים למיטב דש פיצויים אג"ח ללא מניות</v>
      </c>
    </row>
    <row r="189" spans="1:17" ht="15" thickBot="1" x14ac:dyDescent="0.25">
      <c r="A189" s="11" t="s">
        <v>532</v>
      </c>
      <c r="B189" s="4" t="s">
        <v>533</v>
      </c>
      <c r="C189" s="5" t="s">
        <v>44</v>
      </c>
      <c r="K189" s="26">
        <v>1110</v>
      </c>
      <c r="L189" s="27" t="s">
        <v>1150</v>
      </c>
      <c r="M189" s="27" t="s">
        <v>1737</v>
      </c>
      <c r="N189" s="27" t="s">
        <v>1685</v>
      </c>
      <c r="O189" s="26">
        <v>512245812</v>
      </c>
      <c r="P189" t="s">
        <v>1929</v>
      </c>
      <c r="Q189" t="str">
        <f t="shared" si="2"/>
        <v>קרן השתלמות למנורה השתלמות אג"ח קונצרני</v>
      </c>
    </row>
    <row r="190" spans="1:17" ht="15" thickBot="1" x14ac:dyDescent="0.25">
      <c r="A190" s="9"/>
      <c r="B190" s="3" t="s">
        <v>41</v>
      </c>
      <c r="C190" s="10"/>
      <c r="K190" s="26">
        <v>1114</v>
      </c>
      <c r="L190" s="27" t="s">
        <v>1151</v>
      </c>
      <c r="M190" s="27" t="s">
        <v>1737</v>
      </c>
      <c r="N190" s="27" t="s">
        <v>1685</v>
      </c>
      <c r="O190" s="26">
        <v>512245812</v>
      </c>
      <c r="P190" t="s">
        <v>1930</v>
      </c>
      <c r="Q190" t="str">
        <f t="shared" si="2"/>
        <v>קרן השתלמות למנורה השתלמות שקלי לטווח קצר</v>
      </c>
    </row>
    <row r="191" spans="1:17" ht="15" thickBot="1" x14ac:dyDescent="0.25">
      <c r="A191" s="11" t="s">
        <v>534</v>
      </c>
      <c r="B191" s="4" t="s">
        <v>535</v>
      </c>
      <c r="C191" s="5" t="s">
        <v>44</v>
      </c>
      <c r="K191" s="26">
        <v>1144</v>
      </c>
      <c r="L191" s="27" t="s">
        <v>2486</v>
      </c>
      <c r="M191" s="27" t="s">
        <v>2474</v>
      </c>
      <c r="N191" s="27" t="s">
        <v>1685</v>
      </c>
      <c r="O191" s="26">
        <v>512245812</v>
      </c>
      <c r="P191" t="s">
        <v>1931</v>
      </c>
      <c r="Q191" t="str">
        <f t="shared" si="2"/>
        <v>קופת מרכזית לפיצויים למנורה קופת מרכזית לפיצויים כללי</v>
      </c>
    </row>
    <row r="192" spans="1:17" ht="15" thickBot="1" x14ac:dyDescent="0.25">
      <c r="A192" s="11" t="s">
        <v>160</v>
      </c>
      <c r="B192" s="4" t="s">
        <v>536</v>
      </c>
      <c r="C192" s="5" t="s">
        <v>44</v>
      </c>
      <c r="K192" s="26">
        <v>1145</v>
      </c>
      <c r="L192" s="27" t="s">
        <v>2487</v>
      </c>
      <c r="M192" s="27" t="s">
        <v>2474</v>
      </c>
      <c r="N192" s="27" t="s">
        <v>1685</v>
      </c>
      <c r="O192" s="26">
        <v>512245812</v>
      </c>
      <c r="P192" t="s">
        <v>1932</v>
      </c>
      <c r="Q192" t="str">
        <f t="shared" si="2"/>
        <v>קופת מרכזית לפיצויים למנורה קופת מרכזית לפיצויים עד 10% מניות</v>
      </c>
    </row>
    <row r="193" spans="1:17" ht="15" thickBot="1" x14ac:dyDescent="0.25">
      <c r="A193" s="11" t="s">
        <v>537</v>
      </c>
      <c r="B193" s="4" t="s">
        <v>538</v>
      </c>
      <c r="C193" s="5" t="s">
        <v>44</v>
      </c>
      <c r="K193" s="26">
        <v>1147</v>
      </c>
      <c r="L193" s="27" t="s">
        <v>1152</v>
      </c>
      <c r="M193" s="27" t="s">
        <v>2472</v>
      </c>
      <c r="N193" s="27" t="s">
        <v>1685</v>
      </c>
      <c r="O193" s="26">
        <v>512245812</v>
      </c>
      <c r="P193" t="s">
        <v>1933</v>
      </c>
      <c r="Q193" t="str">
        <f t="shared" si="2"/>
        <v>קופת תגמולים ואישית לפיצויים למנורה מבטחים תגמולים אג"ח עד 10% מניות</v>
      </c>
    </row>
    <row r="194" spans="1:17" ht="15" thickBot="1" x14ac:dyDescent="0.25">
      <c r="A194" s="11" t="s">
        <v>539</v>
      </c>
      <c r="B194" s="4" t="s">
        <v>540</v>
      </c>
      <c r="C194" s="5" t="s">
        <v>44</v>
      </c>
      <c r="K194" s="26">
        <v>1149</v>
      </c>
      <c r="L194" s="27" t="s">
        <v>1153</v>
      </c>
      <c r="M194" s="27" t="s">
        <v>1737</v>
      </c>
      <c r="N194" s="27" t="s">
        <v>1685</v>
      </c>
      <c r="O194" s="26">
        <v>512245812</v>
      </c>
      <c r="P194" t="s">
        <v>1934</v>
      </c>
      <c r="Q194" t="str">
        <f t="shared" si="2"/>
        <v>קרן השתלמות למנורה  השתלמות אג"ח עד 10% מניות</v>
      </c>
    </row>
    <row r="195" spans="1:17" ht="15" thickBot="1" x14ac:dyDescent="0.25">
      <c r="A195" s="11" t="s">
        <v>541</v>
      </c>
      <c r="B195" s="4" t="s">
        <v>542</v>
      </c>
      <c r="C195" s="5" t="s">
        <v>44</v>
      </c>
      <c r="K195" s="26">
        <v>1154</v>
      </c>
      <c r="L195" s="27" t="s">
        <v>1154</v>
      </c>
      <c r="M195" s="27" t="s">
        <v>1676</v>
      </c>
      <c r="N195" s="27" t="s">
        <v>1685</v>
      </c>
      <c r="O195" s="26">
        <v>512245812</v>
      </c>
      <c r="P195" t="s">
        <v>1935</v>
      </c>
      <c r="Q195" t="str">
        <f t="shared" ref="Q195:Q258" si="3">M195&amp;" "&amp;"ל"&amp;L195</f>
        <v>מטרה אחרת למבטחים חופשה חגים והבראה</v>
      </c>
    </row>
    <row r="196" spans="1:17" ht="15" thickBot="1" x14ac:dyDescent="0.25">
      <c r="A196" s="9"/>
      <c r="B196" s="3" t="s">
        <v>23</v>
      </c>
      <c r="C196" s="10"/>
      <c r="K196" s="26">
        <v>1161</v>
      </c>
      <c r="L196" s="27" t="s">
        <v>1155</v>
      </c>
      <c r="M196" s="27" t="s">
        <v>2472</v>
      </c>
      <c r="N196" s="27" t="s">
        <v>1688</v>
      </c>
      <c r="O196" s="26">
        <v>512237744</v>
      </c>
      <c r="P196" t="s">
        <v>1936</v>
      </c>
      <c r="Q196" t="str">
        <f t="shared" si="3"/>
        <v>קופת תגמולים ואישית לפיצויים למקפת דמי מחלה</v>
      </c>
    </row>
    <row r="197" spans="1:17" ht="15" thickBot="1" x14ac:dyDescent="0.25">
      <c r="A197" s="9"/>
      <c r="B197" s="3" t="s">
        <v>29</v>
      </c>
      <c r="C197" s="10"/>
      <c r="K197" s="26">
        <v>1162</v>
      </c>
      <c r="L197" s="27" t="s">
        <v>1156</v>
      </c>
      <c r="M197" s="27" t="s">
        <v>1737</v>
      </c>
      <c r="N197" s="27" t="s">
        <v>1719</v>
      </c>
      <c r="O197" s="26">
        <v>513611509</v>
      </c>
      <c r="P197" t="s">
        <v>1937</v>
      </c>
      <c r="Q197" t="str">
        <f t="shared" si="3"/>
        <v>קרן השתלמות לילין לפידות קרן השתלמות מסלול כללי</v>
      </c>
    </row>
    <row r="198" spans="1:17" ht="15" thickBot="1" x14ac:dyDescent="0.25">
      <c r="A198" s="11" t="s">
        <v>130</v>
      </c>
      <c r="B198" s="4" t="s">
        <v>543</v>
      </c>
      <c r="C198" s="5" t="s">
        <v>44</v>
      </c>
      <c r="K198" s="26">
        <v>1182</v>
      </c>
      <c r="L198" s="27" t="s">
        <v>1157</v>
      </c>
      <c r="M198" s="27" t="s">
        <v>1737</v>
      </c>
      <c r="N198" s="27" t="s">
        <v>1718</v>
      </c>
      <c r="O198" s="26">
        <v>510960586</v>
      </c>
      <c r="P198" t="s">
        <v>1938</v>
      </c>
      <c r="Q198" t="str">
        <f t="shared" si="3"/>
        <v>קרן השתלמות לקרן השתלמות של עובדי האוניברסיטה העברית</v>
      </c>
    </row>
    <row r="199" spans="1:17" ht="15" thickBot="1" x14ac:dyDescent="0.25">
      <c r="A199" s="9"/>
      <c r="B199" s="3" t="s">
        <v>41</v>
      </c>
      <c r="C199" s="10"/>
      <c r="K199" s="26">
        <v>1183</v>
      </c>
      <c r="L199" s="27" t="s">
        <v>1158</v>
      </c>
      <c r="M199" s="27" t="s">
        <v>1737</v>
      </c>
      <c r="N199" s="27" t="s">
        <v>1687</v>
      </c>
      <c r="O199" s="26">
        <v>513765347</v>
      </c>
      <c r="P199" t="s">
        <v>1939</v>
      </c>
      <c r="Q199" t="str">
        <f t="shared" si="3"/>
        <v>קרן השתלמות לפסגות שיא השתלמות ישראל</v>
      </c>
    </row>
    <row r="200" spans="1:17" ht="15" thickBot="1" x14ac:dyDescent="0.25">
      <c r="A200" s="11" t="s">
        <v>544</v>
      </c>
      <c r="B200" s="4" t="s">
        <v>545</v>
      </c>
      <c r="C200" s="6" t="s">
        <v>44</v>
      </c>
      <c r="K200" s="26">
        <v>1190</v>
      </c>
      <c r="L200" s="27" t="s">
        <v>1159</v>
      </c>
      <c r="M200" s="27" t="s">
        <v>1737</v>
      </c>
      <c r="N200" s="27" t="s">
        <v>1689</v>
      </c>
      <c r="O200" s="26">
        <v>513026484</v>
      </c>
      <c r="P200" t="s">
        <v>1940</v>
      </c>
      <c r="Q200" t="str">
        <f t="shared" si="3"/>
        <v>קרן השתלמות לאקסלנס השתלמות אג"ח עד 25% מניות</v>
      </c>
    </row>
    <row r="201" spans="1:17" ht="15" thickBot="1" x14ac:dyDescent="0.25">
      <c r="A201" s="11" t="s">
        <v>546</v>
      </c>
      <c r="B201" s="4" t="s">
        <v>547</v>
      </c>
      <c r="C201" s="6" t="s">
        <v>44</v>
      </c>
      <c r="K201" s="26">
        <v>1192</v>
      </c>
      <c r="L201" s="27" t="s">
        <v>2488</v>
      </c>
      <c r="M201" s="27" t="s">
        <v>2474</v>
      </c>
      <c r="N201" s="27" t="s">
        <v>1721</v>
      </c>
      <c r="O201" s="26">
        <v>510694821</v>
      </c>
      <c r="P201" t="s">
        <v>1941</v>
      </c>
      <c r="Q201" t="str">
        <f t="shared" si="3"/>
        <v>קופת מרכזית לפיצויים ללאומי קופה קופת מרכזית לפיצויים</v>
      </c>
    </row>
    <row r="202" spans="1:17" ht="15" thickBot="1" x14ac:dyDescent="0.25">
      <c r="A202" s="11" t="s">
        <v>548</v>
      </c>
      <c r="B202" s="4" t="s">
        <v>549</v>
      </c>
      <c r="C202" s="6" t="s">
        <v>44</v>
      </c>
      <c r="K202" s="26">
        <v>1198</v>
      </c>
      <c r="L202" s="27" t="s">
        <v>1160</v>
      </c>
      <c r="M202" s="27" t="s">
        <v>2472</v>
      </c>
      <c r="N202" s="27" t="s">
        <v>1682</v>
      </c>
      <c r="O202" s="26">
        <v>512227265</v>
      </c>
      <c r="P202" t="s">
        <v>1942</v>
      </c>
      <c r="Q202" t="str">
        <f t="shared" si="3"/>
        <v>קופת תגמולים ואישית לפיצויים להלמן-אלדובי גמל אג"ח ללא מניות</v>
      </c>
    </row>
    <row r="203" spans="1:17" ht="15" thickBot="1" x14ac:dyDescent="0.25">
      <c r="A203" s="11" t="s">
        <v>550</v>
      </c>
      <c r="B203" s="4" t="s">
        <v>551</v>
      </c>
      <c r="C203" s="6" t="s">
        <v>44</v>
      </c>
      <c r="K203" s="26">
        <v>1202</v>
      </c>
      <c r="L203" s="27" t="s">
        <v>1161</v>
      </c>
      <c r="M203" s="27" t="s">
        <v>1737</v>
      </c>
      <c r="N203" s="27" t="s">
        <v>1682</v>
      </c>
      <c r="O203" s="26">
        <v>512227265</v>
      </c>
      <c r="P203" t="s">
        <v>1943</v>
      </c>
      <c r="Q203" t="str">
        <f t="shared" si="3"/>
        <v>קרן השתלמות להלמן-אלדובי השתלמות אג"ח ללא מניות</v>
      </c>
    </row>
    <row r="204" spans="1:17" ht="15" thickBot="1" x14ac:dyDescent="0.25">
      <c r="A204" s="9"/>
      <c r="B204" s="12" t="s">
        <v>552</v>
      </c>
      <c r="C204" s="10"/>
      <c r="K204" s="26">
        <v>1203</v>
      </c>
      <c r="L204" s="27" t="s">
        <v>1162</v>
      </c>
      <c r="M204" s="27" t="s">
        <v>1737</v>
      </c>
      <c r="N204" s="27" t="s">
        <v>1682</v>
      </c>
      <c r="O204" s="26">
        <v>512227265</v>
      </c>
      <c r="P204" t="s">
        <v>1944</v>
      </c>
      <c r="Q204" t="str">
        <f t="shared" si="3"/>
        <v>קרן השתלמות להלמן-אלדובי השתלמות מסלול אג"ח עד 10% מניות</v>
      </c>
    </row>
    <row r="205" spans="1:17" ht="15" thickBot="1" x14ac:dyDescent="0.25">
      <c r="A205" s="9"/>
      <c r="B205" s="3" t="s">
        <v>7</v>
      </c>
      <c r="C205" s="10"/>
      <c r="K205" s="26">
        <v>1209</v>
      </c>
      <c r="L205" s="27" t="s">
        <v>1163</v>
      </c>
      <c r="M205" s="27" t="s">
        <v>2472</v>
      </c>
      <c r="N205" s="27" t="s">
        <v>1720</v>
      </c>
      <c r="O205" s="26">
        <v>513621110</v>
      </c>
      <c r="P205" t="s">
        <v>1945</v>
      </c>
      <c r="Q205" t="str">
        <f t="shared" si="3"/>
        <v>קופת תגמולים ואישית לפיצויים לאינפיניטי גמל אג"ח ממשלת ישראל</v>
      </c>
    </row>
    <row r="206" spans="1:17" ht="15" thickBot="1" x14ac:dyDescent="0.25">
      <c r="A206" s="9"/>
      <c r="B206" s="3" t="s">
        <v>29</v>
      </c>
      <c r="C206" s="10"/>
      <c r="K206" s="26">
        <v>1210</v>
      </c>
      <c r="L206" s="27" t="s">
        <v>1164</v>
      </c>
      <c r="M206" s="27" t="s">
        <v>1737</v>
      </c>
      <c r="N206" s="27" t="s">
        <v>1720</v>
      </c>
      <c r="O206" s="26">
        <v>513621110</v>
      </c>
      <c r="P206" t="s">
        <v>1946</v>
      </c>
      <c r="Q206" t="str">
        <f t="shared" si="3"/>
        <v>קרן השתלמות לאינפיניטי השתלמותאג"ח ממשלת ישראל</v>
      </c>
    </row>
    <row r="207" spans="1:17" ht="15" thickBot="1" x14ac:dyDescent="0.25">
      <c r="A207" s="11" t="s">
        <v>553</v>
      </c>
      <c r="B207" s="4" t="s">
        <v>554</v>
      </c>
      <c r="C207" s="5" t="s">
        <v>470</v>
      </c>
      <c r="K207" s="26">
        <v>1211</v>
      </c>
      <c r="L207" s="27" t="s">
        <v>1165</v>
      </c>
      <c r="M207" s="27" t="s">
        <v>2474</v>
      </c>
      <c r="N207" s="27" t="s">
        <v>1720</v>
      </c>
      <c r="O207" s="26">
        <v>513621110</v>
      </c>
      <c r="P207" t="s">
        <v>1947</v>
      </c>
      <c r="Q207" t="str">
        <f t="shared" si="3"/>
        <v>קופת מרכזית לפיצויים לאינפיניטי פיצויים סל מניות</v>
      </c>
    </row>
    <row r="208" spans="1:17" ht="15" thickBot="1" x14ac:dyDescent="0.25">
      <c r="A208" s="11" t="s">
        <v>555</v>
      </c>
      <c r="B208" s="4" t="s">
        <v>556</v>
      </c>
      <c r="C208" s="5" t="s">
        <v>470</v>
      </c>
      <c r="K208" s="26">
        <v>1219</v>
      </c>
      <c r="L208" s="27" t="s">
        <v>1166</v>
      </c>
      <c r="M208" s="27" t="s">
        <v>2472</v>
      </c>
      <c r="N208" s="27" t="s">
        <v>1687</v>
      </c>
      <c r="O208" s="26">
        <v>513765347</v>
      </c>
      <c r="P208" t="s">
        <v>1948</v>
      </c>
      <c r="Q208" t="str">
        <f t="shared" si="3"/>
        <v>קופת תגמולים ואישית לפיצויים לפסגות קמה</v>
      </c>
    </row>
    <row r="209" spans="1:17" ht="15" thickBot="1" x14ac:dyDescent="0.25">
      <c r="A209" s="11" t="s">
        <v>128</v>
      </c>
      <c r="B209" s="4" t="s">
        <v>557</v>
      </c>
      <c r="C209" s="6" t="s">
        <v>44</v>
      </c>
      <c r="K209" s="26">
        <v>1223</v>
      </c>
      <c r="L209" s="27" t="s">
        <v>1167</v>
      </c>
      <c r="M209" s="27" t="s">
        <v>2474</v>
      </c>
      <c r="N209" s="27" t="s">
        <v>1687</v>
      </c>
      <c r="O209" s="26">
        <v>513765347</v>
      </c>
      <c r="P209" t="s">
        <v>1949</v>
      </c>
      <c r="Q209" t="str">
        <f t="shared" si="3"/>
        <v>קופת מרכזית לפיצויים לפסגות פיצויים בטא</v>
      </c>
    </row>
    <row r="210" spans="1:17" ht="15" thickBot="1" x14ac:dyDescent="0.25">
      <c r="A210" s="11" t="s">
        <v>129</v>
      </c>
      <c r="B210" s="4" t="s">
        <v>558</v>
      </c>
      <c r="C210" s="6" t="s">
        <v>44</v>
      </c>
      <c r="K210" s="26">
        <v>1225</v>
      </c>
      <c r="L210" s="27" t="s">
        <v>1168</v>
      </c>
      <c r="M210" s="27" t="s">
        <v>2474</v>
      </c>
      <c r="N210" s="27" t="s">
        <v>1687</v>
      </c>
      <c r="O210" s="26">
        <v>513765347</v>
      </c>
      <c r="P210" t="s">
        <v>1950</v>
      </c>
      <c r="Q210" t="str">
        <f t="shared" si="3"/>
        <v>קופת מרכזית לפיצויים לפסגות פיצויים אג"ח</v>
      </c>
    </row>
    <row r="211" spans="1:17" ht="15" thickBot="1" x14ac:dyDescent="0.25">
      <c r="A211" s="11" t="s">
        <v>559</v>
      </c>
      <c r="B211" s="4" t="s">
        <v>560</v>
      </c>
      <c r="C211" s="6" t="s">
        <v>44</v>
      </c>
      <c r="K211" s="26">
        <v>1233</v>
      </c>
      <c r="L211" s="27" t="s">
        <v>2489</v>
      </c>
      <c r="M211" s="27" t="s">
        <v>2474</v>
      </c>
      <c r="N211" s="27" t="s">
        <v>1682</v>
      </c>
      <c r="O211" s="26">
        <v>512227265</v>
      </c>
      <c r="P211" t="s">
        <v>1951</v>
      </c>
      <c r="Q211" t="str">
        <f t="shared" si="3"/>
        <v>קופת מרכזית לפיצויים להלמן-אלדובי קופת מרכזית לפיצויים מסלול אג"ח</v>
      </c>
    </row>
    <row r="212" spans="1:17" ht="15" thickBot="1" x14ac:dyDescent="0.25">
      <c r="A212" s="11" t="s">
        <v>561</v>
      </c>
      <c r="B212" s="4" t="s">
        <v>562</v>
      </c>
      <c r="C212" s="6" t="s">
        <v>44</v>
      </c>
      <c r="K212" s="26">
        <v>1240</v>
      </c>
      <c r="L212" s="27" t="s">
        <v>1169</v>
      </c>
      <c r="M212" s="27" t="s">
        <v>1737</v>
      </c>
      <c r="N212" s="27" t="s">
        <v>1681</v>
      </c>
      <c r="O212" s="26">
        <v>512065202</v>
      </c>
      <c r="P212" t="s">
        <v>1952</v>
      </c>
      <c r="Q212" t="str">
        <f t="shared" si="3"/>
        <v>קרן השתלמות למיטב דש השתלמות אג"ח ללא מניות</v>
      </c>
    </row>
    <row r="213" spans="1:17" ht="15" thickBot="1" x14ac:dyDescent="0.25">
      <c r="A213" s="11" t="s">
        <v>563</v>
      </c>
      <c r="B213" s="4" t="s">
        <v>564</v>
      </c>
      <c r="C213" s="6" t="s">
        <v>44</v>
      </c>
      <c r="K213" s="26">
        <v>1256</v>
      </c>
      <c r="L213" s="27" t="s">
        <v>1170</v>
      </c>
      <c r="M213" s="27" t="s">
        <v>1737</v>
      </c>
      <c r="N213" s="27" t="s">
        <v>1685</v>
      </c>
      <c r="O213" s="26">
        <v>512245812</v>
      </c>
      <c r="P213" t="s">
        <v>1953</v>
      </c>
      <c r="Q213" t="str">
        <f t="shared" si="3"/>
        <v>קרן השתלמות למנורה השתלמות-מניות</v>
      </c>
    </row>
    <row r="214" spans="1:17" ht="15" thickBot="1" x14ac:dyDescent="0.25">
      <c r="A214" s="11" t="s">
        <v>565</v>
      </c>
      <c r="B214" s="4" t="s">
        <v>566</v>
      </c>
      <c r="C214" s="6" t="s">
        <v>44</v>
      </c>
      <c r="K214" s="26">
        <v>1257</v>
      </c>
      <c r="L214" s="27" t="s">
        <v>1171</v>
      </c>
      <c r="M214" s="27" t="s">
        <v>1737</v>
      </c>
      <c r="N214" s="27" t="s">
        <v>1705</v>
      </c>
      <c r="O214" s="26">
        <v>520031824</v>
      </c>
      <c r="P214" t="s">
        <v>1954</v>
      </c>
      <c r="Q214" t="str">
        <f t="shared" si="3"/>
        <v>קרן השתלמות לרום רביד אג"ח ללא מניות</v>
      </c>
    </row>
    <row r="215" spans="1:17" ht="15" thickBot="1" x14ac:dyDescent="0.25">
      <c r="A215" s="9"/>
      <c r="B215" s="3" t="s">
        <v>41</v>
      </c>
      <c r="C215" s="10"/>
      <c r="K215" s="26">
        <v>1258</v>
      </c>
      <c r="L215" s="27" t="s">
        <v>1172</v>
      </c>
      <c r="M215" s="27" t="s">
        <v>1737</v>
      </c>
      <c r="N215" s="27" t="s">
        <v>1705</v>
      </c>
      <c r="O215" s="26">
        <v>520031824</v>
      </c>
      <c r="P215" t="s">
        <v>1955</v>
      </c>
      <c r="Q215" t="str">
        <f t="shared" si="3"/>
        <v>קרן השתלמות לרום ספיר מניות</v>
      </c>
    </row>
    <row r="216" spans="1:17" ht="15" thickBot="1" x14ac:dyDescent="0.25">
      <c r="A216" s="11" t="s">
        <v>567</v>
      </c>
      <c r="B216" s="4" t="s">
        <v>568</v>
      </c>
      <c r="C216" s="6" t="s">
        <v>44</v>
      </c>
      <c r="K216" s="26">
        <v>1262</v>
      </c>
      <c r="L216" s="27" t="s">
        <v>1173</v>
      </c>
      <c r="M216" s="27" t="s">
        <v>1737</v>
      </c>
      <c r="N216" s="27" t="s">
        <v>1699</v>
      </c>
      <c r="O216" s="26">
        <v>520030990</v>
      </c>
      <c r="P216" t="s">
        <v>1956</v>
      </c>
      <c r="Q216" t="str">
        <f t="shared" si="3"/>
        <v>קרן השתלמות למינהל - השתלמות - מניות</v>
      </c>
    </row>
    <row r="217" spans="1:17" ht="15" thickBot="1" x14ac:dyDescent="0.25">
      <c r="A217" s="11" t="s">
        <v>569</v>
      </c>
      <c r="B217" s="4" t="s">
        <v>570</v>
      </c>
      <c r="C217" s="6" t="s">
        <v>44</v>
      </c>
      <c r="K217" s="26">
        <v>1276</v>
      </c>
      <c r="L217" s="27" t="s">
        <v>1174</v>
      </c>
      <c r="M217" s="27" t="s">
        <v>2474</v>
      </c>
      <c r="N217" s="27" t="s">
        <v>1681</v>
      </c>
      <c r="O217" s="26">
        <v>512065202</v>
      </c>
      <c r="P217" t="s">
        <v>1957</v>
      </c>
      <c r="Q217" t="str">
        <f t="shared" si="3"/>
        <v>קופת מרכזית לפיצויים למיטב דש פיצויים סלע</v>
      </c>
    </row>
    <row r="218" spans="1:17" ht="15" thickBot="1" x14ac:dyDescent="0.25">
      <c r="A218" s="11" t="s">
        <v>571</v>
      </c>
      <c r="B218" s="4" t="s">
        <v>572</v>
      </c>
      <c r="C218" s="6" t="s">
        <v>44</v>
      </c>
      <c r="K218" s="26">
        <v>1280</v>
      </c>
      <c r="L218" s="27" t="s">
        <v>1175</v>
      </c>
      <c r="M218" s="27" t="s">
        <v>2474</v>
      </c>
      <c r="N218" s="27" t="s">
        <v>1685</v>
      </c>
      <c r="O218" s="26">
        <v>512245812</v>
      </c>
      <c r="P218" t="s">
        <v>1958</v>
      </c>
      <c r="Q218" t="str">
        <f t="shared" si="3"/>
        <v>קופת מרכזית לפיצויים למנורה מבטחים משתתפת בפנסיה תקציבית</v>
      </c>
    </row>
    <row r="219" spans="1:17" ht="15" thickBot="1" x14ac:dyDescent="0.25">
      <c r="A219" s="11" t="s">
        <v>573</v>
      </c>
      <c r="B219" s="4" t="s">
        <v>574</v>
      </c>
      <c r="C219" s="6" t="s">
        <v>44</v>
      </c>
      <c r="K219" s="26">
        <v>1282</v>
      </c>
      <c r="L219" s="27" t="s">
        <v>1176</v>
      </c>
      <c r="M219" s="27" t="s">
        <v>2474</v>
      </c>
      <c r="N219" s="27" t="s">
        <v>1722</v>
      </c>
      <c r="O219" s="26">
        <v>513452003</v>
      </c>
      <c r="P219" t="s">
        <v>1959</v>
      </c>
      <c r="Q219" t="str">
        <f t="shared" si="3"/>
        <v>קופת מרכזית לפיצויים למרכזית לפנסיה תקציבית של עובדי עיריית ת"א</v>
      </c>
    </row>
    <row r="220" spans="1:17" ht="15" thickBot="1" x14ac:dyDescent="0.25">
      <c r="A220" s="11" t="s">
        <v>575</v>
      </c>
      <c r="B220" s="4" t="s">
        <v>576</v>
      </c>
      <c r="C220" s="6" t="s">
        <v>44</v>
      </c>
      <c r="K220" s="26">
        <v>1284</v>
      </c>
      <c r="L220" s="27" t="s">
        <v>1177</v>
      </c>
      <c r="M220" s="27" t="s">
        <v>2474</v>
      </c>
      <c r="N220" s="27" t="s">
        <v>1683</v>
      </c>
      <c r="O220" s="26">
        <v>512244146</v>
      </c>
      <c r="P220" t="s">
        <v>1960</v>
      </c>
      <c r="Q220" t="str">
        <f t="shared" si="3"/>
        <v>קופת מרכזית לפיצויים לכלל תקציבית</v>
      </c>
    </row>
    <row r="221" spans="1:17" ht="15" thickBot="1" x14ac:dyDescent="0.25">
      <c r="A221" s="11" t="s">
        <v>577</v>
      </c>
      <c r="B221" s="4" t="s">
        <v>578</v>
      </c>
      <c r="C221" s="6" t="s">
        <v>44</v>
      </c>
      <c r="K221" s="26">
        <v>1290</v>
      </c>
      <c r="L221" s="27" t="s">
        <v>1178</v>
      </c>
      <c r="M221" s="27" t="s">
        <v>1737</v>
      </c>
      <c r="N221" s="27" t="s">
        <v>1711</v>
      </c>
      <c r="O221" s="26">
        <v>513173393</v>
      </c>
      <c r="P221" t="s">
        <v>1961</v>
      </c>
      <c r="Q221" t="str">
        <f t="shared" si="3"/>
        <v>קרן השתלמות לאלטשולר שחם השתלמות כללי ב'</v>
      </c>
    </row>
    <row r="222" spans="1:17" ht="15" thickBot="1" x14ac:dyDescent="0.25">
      <c r="A222" s="11" t="s">
        <v>579</v>
      </c>
      <c r="B222" s="4" t="s">
        <v>580</v>
      </c>
      <c r="C222" s="6" t="s">
        <v>44</v>
      </c>
      <c r="K222" s="26">
        <v>1294</v>
      </c>
      <c r="L222" s="27" t="s">
        <v>1179</v>
      </c>
      <c r="M222" s="27" t="s">
        <v>2472</v>
      </c>
      <c r="N222" s="27" t="s">
        <v>1685</v>
      </c>
      <c r="O222" s="26">
        <v>512245812</v>
      </c>
      <c r="P222" t="s">
        <v>1962</v>
      </c>
      <c r="Q222" t="str">
        <f t="shared" si="3"/>
        <v>קופת תגמולים ואישית לפיצויים למור מנורה מבטחים מניות</v>
      </c>
    </row>
    <row r="223" spans="1:17" ht="15" thickBot="1" x14ac:dyDescent="0.25">
      <c r="A223" s="11" t="s">
        <v>581</v>
      </c>
      <c r="B223" s="4" t="s">
        <v>582</v>
      </c>
      <c r="C223" s="6" t="s">
        <v>44</v>
      </c>
      <c r="K223" s="26">
        <v>1296</v>
      </c>
      <c r="L223" s="27" t="s">
        <v>1180</v>
      </c>
      <c r="M223" s="27" t="s">
        <v>2474</v>
      </c>
      <c r="N223" s="27" t="s">
        <v>1680</v>
      </c>
      <c r="O223" s="26">
        <v>512267592</v>
      </c>
      <c r="P223" t="s">
        <v>1963</v>
      </c>
      <c r="Q223" t="str">
        <f t="shared" si="3"/>
        <v>קופת מרכזית לפיצויים להראל קופה לפנסיה תקציבית</v>
      </c>
    </row>
    <row r="224" spans="1:17" ht="15" thickBot="1" x14ac:dyDescent="0.25">
      <c r="A224" s="11" t="s">
        <v>583</v>
      </c>
      <c r="B224" s="4" t="s">
        <v>584</v>
      </c>
      <c r="C224" s="6" t="s">
        <v>44</v>
      </c>
      <c r="K224" s="26">
        <v>1304</v>
      </c>
      <c r="L224" s="27" t="s">
        <v>1181</v>
      </c>
      <c r="M224" s="27" t="s">
        <v>2474</v>
      </c>
      <c r="N224" s="27" t="s">
        <v>1688</v>
      </c>
      <c r="O224" s="26">
        <v>512237744</v>
      </c>
      <c r="P224" t="s">
        <v>1964</v>
      </c>
      <c r="Q224" t="str">
        <f t="shared" si="3"/>
        <v>קופת מרכזית לפיצויים למקפת תקציבית</v>
      </c>
    </row>
    <row r="225" spans="1:17" ht="15" thickBot="1" x14ac:dyDescent="0.25">
      <c r="A225" s="11" t="s">
        <v>585</v>
      </c>
      <c r="B225" s="4" t="s">
        <v>586</v>
      </c>
      <c r="C225" s="6" t="s">
        <v>44</v>
      </c>
      <c r="K225" s="26">
        <v>1309</v>
      </c>
      <c r="L225" s="27" t="s">
        <v>1182</v>
      </c>
      <c r="M225" s="27" t="s">
        <v>2474</v>
      </c>
      <c r="N225" s="27" t="s">
        <v>1687</v>
      </c>
      <c r="O225" s="26">
        <v>513765347</v>
      </c>
      <c r="P225" t="s">
        <v>1965</v>
      </c>
      <c r="Q225" t="str">
        <f t="shared" si="3"/>
        <v>קופת מרכזית לפיצויים לפסגות עתיד גמל מרכזית אג"ח</v>
      </c>
    </row>
    <row r="226" spans="1:17" ht="15" thickBot="1" x14ac:dyDescent="0.25">
      <c r="A226" s="9"/>
      <c r="B226" s="3" t="s">
        <v>23</v>
      </c>
      <c r="C226" s="10"/>
      <c r="K226" s="26">
        <v>1316</v>
      </c>
      <c r="L226" s="27" t="s">
        <v>1183</v>
      </c>
      <c r="M226" s="27" t="s">
        <v>1737</v>
      </c>
      <c r="N226" s="27" t="s">
        <v>1703</v>
      </c>
      <c r="O226" s="26">
        <v>510806870</v>
      </c>
      <c r="P226" t="s">
        <v>1966</v>
      </c>
      <c r="Q226" t="str">
        <f t="shared" si="3"/>
        <v>קרן השתלמות לרעות - אג"ח ללא מניות</v>
      </c>
    </row>
    <row r="227" spans="1:17" ht="15" thickBot="1" x14ac:dyDescent="0.25">
      <c r="A227" s="9"/>
      <c r="B227" s="3" t="s">
        <v>29</v>
      </c>
      <c r="C227" s="10"/>
      <c r="K227" s="26">
        <v>1317</v>
      </c>
      <c r="L227" s="27" t="s">
        <v>1184</v>
      </c>
      <c r="M227" s="27" t="s">
        <v>1737</v>
      </c>
      <c r="N227" s="27" t="s">
        <v>1703</v>
      </c>
      <c r="O227" s="26">
        <v>510806870</v>
      </c>
      <c r="P227" t="s">
        <v>1967</v>
      </c>
      <c r="Q227" t="str">
        <f t="shared" si="3"/>
        <v>קרן השתלמות לרעות מניות</v>
      </c>
    </row>
    <row r="228" spans="1:17" ht="15" thickBot="1" x14ac:dyDescent="0.25">
      <c r="A228" s="11" t="s">
        <v>131</v>
      </c>
      <c r="B228" s="4" t="s">
        <v>587</v>
      </c>
      <c r="C228" s="5" t="s">
        <v>470</v>
      </c>
      <c r="K228" s="26">
        <v>1318</v>
      </c>
      <c r="L228" s="27" t="s">
        <v>1185</v>
      </c>
      <c r="M228" s="27" t="s">
        <v>1737</v>
      </c>
      <c r="N228" s="27" t="s">
        <v>1694</v>
      </c>
      <c r="O228" s="26">
        <v>520028556</v>
      </c>
      <c r="P228" t="s">
        <v>1968</v>
      </c>
      <c r="Q228" t="str">
        <f t="shared" si="3"/>
        <v>קרן השתלמות להנדסאים וטכנאים - מסלול מניות</v>
      </c>
    </row>
    <row r="229" spans="1:17" ht="15" thickBot="1" x14ac:dyDescent="0.25">
      <c r="A229" s="11" t="s">
        <v>356</v>
      </c>
      <c r="B229" s="4" t="s">
        <v>588</v>
      </c>
      <c r="C229" s="5" t="s">
        <v>470</v>
      </c>
      <c r="K229" s="26">
        <v>1319</v>
      </c>
      <c r="L229" s="27" t="s">
        <v>1186</v>
      </c>
      <c r="M229" s="27" t="s">
        <v>1737</v>
      </c>
      <c r="N229" s="27" t="s">
        <v>1719</v>
      </c>
      <c r="O229" s="26">
        <v>513611509</v>
      </c>
      <c r="P229" t="s">
        <v>1969</v>
      </c>
      <c r="Q229" t="str">
        <f t="shared" si="3"/>
        <v>קרן השתלמות לילין לפידות קרן השתלמות מסלול אג"ח</v>
      </c>
    </row>
    <row r="230" spans="1:17" ht="15" thickBot="1" x14ac:dyDescent="0.25">
      <c r="A230" s="11" t="s">
        <v>589</v>
      </c>
      <c r="B230" s="4" t="s">
        <v>590</v>
      </c>
      <c r="C230" s="6" t="s">
        <v>44</v>
      </c>
      <c r="K230" s="26">
        <v>1330</v>
      </c>
      <c r="L230" s="27" t="s">
        <v>1187</v>
      </c>
      <c r="M230" s="27" t="s">
        <v>2472</v>
      </c>
      <c r="N230" s="27" t="s">
        <v>1687</v>
      </c>
      <c r="O230" s="26">
        <v>513765347</v>
      </c>
      <c r="P230" t="s">
        <v>1970</v>
      </c>
      <c r="Q230" t="str">
        <f t="shared" si="3"/>
        <v>קופת תגמולים ואישית לפיצויים לפסגות גדיש מניות</v>
      </c>
    </row>
    <row r="231" spans="1:17" ht="15" thickBot="1" x14ac:dyDescent="0.25">
      <c r="A231" s="11" t="s">
        <v>591</v>
      </c>
      <c r="B231" s="4" t="s">
        <v>592</v>
      </c>
      <c r="C231" s="6" t="s">
        <v>44</v>
      </c>
      <c r="K231" s="26">
        <v>1331</v>
      </c>
      <c r="L231" s="27" t="s">
        <v>1188</v>
      </c>
      <c r="M231" s="27" t="s">
        <v>2472</v>
      </c>
      <c r="N231" s="27" t="s">
        <v>1687</v>
      </c>
      <c r="O231" s="26">
        <v>513765347</v>
      </c>
      <c r="P231" t="s">
        <v>1971</v>
      </c>
      <c r="Q231" t="str">
        <f t="shared" si="3"/>
        <v>קופת תגמולים ואישית לפיצויים לפסגות גדיש אגח עד 10% מניות</v>
      </c>
    </row>
    <row r="232" spans="1:17" ht="15" thickBot="1" x14ac:dyDescent="0.25">
      <c r="A232" s="11" t="s">
        <v>593</v>
      </c>
      <c r="B232" s="4" t="s">
        <v>594</v>
      </c>
      <c r="C232" s="6" t="s">
        <v>44</v>
      </c>
      <c r="K232" s="26">
        <v>1332</v>
      </c>
      <c r="L232" s="27" t="s">
        <v>1189</v>
      </c>
      <c r="M232" s="27" t="s">
        <v>2472</v>
      </c>
      <c r="N232" s="27" t="s">
        <v>1687</v>
      </c>
      <c r="O232" s="26">
        <v>513765347</v>
      </c>
      <c r="P232" t="s">
        <v>1972</v>
      </c>
      <c r="Q232" t="str">
        <f t="shared" si="3"/>
        <v>קופת תגמולים ואישית לפיצויים לפסגות גדיש אג"ח</v>
      </c>
    </row>
    <row r="233" spans="1:17" ht="15" thickBot="1" x14ac:dyDescent="0.25">
      <c r="A233" s="11" t="s">
        <v>595</v>
      </c>
      <c r="B233" s="4" t="s">
        <v>596</v>
      </c>
      <c r="C233" s="6" t="s">
        <v>44</v>
      </c>
      <c r="K233" s="26">
        <v>1333</v>
      </c>
      <c r="L233" s="27" t="s">
        <v>1190</v>
      </c>
      <c r="M233" s="27" t="s">
        <v>2472</v>
      </c>
      <c r="N233" s="27" t="s">
        <v>1687</v>
      </c>
      <c r="O233" s="26">
        <v>513765347</v>
      </c>
      <c r="P233" t="s">
        <v>1973</v>
      </c>
      <c r="Q233" t="str">
        <f t="shared" si="3"/>
        <v>קופת תגמולים ואישית לפיצויים לפסגות גדיש כספי</v>
      </c>
    </row>
    <row r="234" spans="1:17" ht="15" thickBot="1" x14ac:dyDescent="0.25">
      <c r="A234" s="11" t="s">
        <v>597</v>
      </c>
      <c r="B234" s="4" t="s">
        <v>598</v>
      </c>
      <c r="C234" s="6" t="s">
        <v>44</v>
      </c>
      <c r="K234" s="26">
        <v>1334</v>
      </c>
      <c r="L234" s="27" t="s">
        <v>1191</v>
      </c>
      <c r="M234" s="27" t="s">
        <v>2472</v>
      </c>
      <c r="N234" s="27" t="s">
        <v>1680</v>
      </c>
      <c r="O234" s="26">
        <v>512267592</v>
      </c>
      <c r="P234" t="s">
        <v>1974</v>
      </c>
      <c r="Q234" t="str">
        <f t="shared" si="3"/>
        <v>קופת תגמולים ואישית לפיצויים להראל גמל שקלי טווח קצר</v>
      </c>
    </row>
    <row r="235" spans="1:17" ht="15" thickBot="1" x14ac:dyDescent="0.25">
      <c r="A235" s="11" t="s">
        <v>599</v>
      </c>
      <c r="B235" s="4" t="s">
        <v>600</v>
      </c>
      <c r="C235" s="6" t="s">
        <v>44</v>
      </c>
      <c r="K235" s="26">
        <v>1335</v>
      </c>
      <c r="L235" s="27" t="s">
        <v>1192</v>
      </c>
      <c r="M235" s="27" t="s">
        <v>2472</v>
      </c>
      <c r="N235" s="27" t="s">
        <v>1680</v>
      </c>
      <c r="O235" s="26">
        <v>512267592</v>
      </c>
      <c r="P235" t="s">
        <v>1975</v>
      </c>
      <c r="Q235" t="str">
        <f t="shared" si="3"/>
        <v>קופת תגמולים ואישית לפיצויים להראל גמל מסלול אג"ח ללא מניות</v>
      </c>
    </row>
    <row r="236" spans="1:17" ht="15" thickBot="1" x14ac:dyDescent="0.25">
      <c r="A236" s="11" t="s">
        <v>601</v>
      </c>
      <c r="B236" s="4" t="s">
        <v>602</v>
      </c>
      <c r="C236" s="6" t="s">
        <v>44</v>
      </c>
      <c r="K236" s="26">
        <v>1343</v>
      </c>
      <c r="L236" s="27" t="s">
        <v>1193</v>
      </c>
      <c r="M236" s="27" t="s">
        <v>2472</v>
      </c>
      <c r="N236" s="27" t="s">
        <v>1685</v>
      </c>
      <c r="O236" s="26">
        <v>512245812</v>
      </c>
      <c r="P236" t="s">
        <v>1976</v>
      </c>
      <c r="Q236" t="str">
        <f t="shared" si="3"/>
        <v>קופת תגמולים ואישית לפיצויים למנורה מבטחים תגמולים שקלי טווח קצר</v>
      </c>
    </row>
    <row r="237" spans="1:17" ht="15" thickBot="1" x14ac:dyDescent="0.25">
      <c r="A237" s="11" t="s">
        <v>603</v>
      </c>
      <c r="B237" s="4" t="s">
        <v>604</v>
      </c>
      <c r="C237" s="6" t="s">
        <v>44</v>
      </c>
      <c r="K237" s="26">
        <v>1344</v>
      </c>
      <c r="L237" s="27" t="s">
        <v>1194</v>
      </c>
      <c r="M237" s="27" t="s">
        <v>2472</v>
      </c>
      <c r="N237" s="27" t="s">
        <v>1685</v>
      </c>
      <c r="O237" s="26">
        <v>512245812</v>
      </c>
      <c r="P237" t="s">
        <v>1977</v>
      </c>
      <c r="Q237" t="str">
        <f t="shared" si="3"/>
        <v>קופת תגמולים ואישית לפיצויים למנורה מבטחים תגמולים אג"ח ממשלת ישראל</v>
      </c>
    </row>
    <row r="238" spans="1:17" ht="15" thickBot="1" x14ac:dyDescent="0.25">
      <c r="A238" s="9"/>
      <c r="B238" s="3" t="s">
        <v>41</v>
      </c>
      <c r="C238" s="10"/>
      <c r="K238" s="26">
        <v>1348</v>
      </c>
      <c r="L238" s="27" t="s">
        <v>1195</v>
      </c>
      <c r="M238" s="27" t="s">
        <v>1737</v>
      </c>
      <c r="N238" s="27" t="s">
        <v>1683</v>
      </c>
      <c r="O238" s="26">
        <v>512244146</v>
      </c>
      <c r="P238" t="s">
        <v>1978</v>
      </c>
      <c r="Q238" t="str">
        <f t="shared" si="3"/>
        <v>קרן השתלמות לכלל השתלמות אג"ח צמוד מדד</v>
      </c>
    </row>
    <row r="239" spans="1:17" ht="15" thickBot="1" x14ac:dyDescent="0.25">
      <c r="A239" s="11" t="s">
        <v>605</v>
      </c>
      <c r="B239" s="4" t="s">
        <v>606</v>
      </c>
      <c r="C239" s="6" t="s">
        <v>44</v>
      </c>
      <c r="K239" s="26">
        <v>1350</v>
      </c>
      <c r="L239" s="27" t="s">
        <v>1196</v>
      </c>
      <c r="M239" s="27" t="s">
        <v>1737</v>
      </c>
      <c r="N239" s="27" t="s">
        <v>1683</v>
      </c>
      <c r="O239" s="26">
        <v>512244146</v>
      </c>
      <c r="P239" t="s">
        <v>1979</v>
      </c>
      <c r="Q239" t="str">
        <f t="shared" si="3"/>
        <v>קרן השתלמות לכלל השתלמות מניות</v>
      </c>
    </row>
    <row r="240" spans="1:17" ht="15" thickBot="1" x14ac:dyDescent="0.25">
      <c r="A240" s="11" t="s">
        <v>607</v>
      </c>
      <c r="B240" s="4" t="s">
        <v>608</v>
      </c>
      <c r="C240" s="6" t="s">
        <v>44</v>
      </c>
      <c r="K240" s="26">
        <v>1351</v>
      </c>
      <c r="L240" s="27" t="s">
        <v>1197</v>
      </c>
      <c r="M240" s="27" t="s">
        <v>1737</v>
      </c>
      <c r="N240" s="27" t="s">
        <v>1683</v>
      </c>
      <c r="O240" s="26">
        <v>512244146</v>
      </c>
      <c r="P240" t="s">
        <v>1980</v>
      </c>
      <c r="Q240" t="str">
        <f t="shared" si="3"/>
        <v>קרן השתלמות לכלל השתלמות שקלי טווח קצר</v>
      </c>
    </row>
    <row r="241" spans="1:17" ht="15" thickBot="1" x14ac:dyDescent="0.25">
      <c r="A241" s="11" t="s">
        <v>609</v>
      </c>
      <c r="B241" s="4" t="s">
        <v>610</v>
      </c>
      <c r="C241" s="6" t="s">
        <v>44</v>
      </c>
      <c r="K241" s="26">
        <v>1353</v>
      </c>
      <c r="L241" s="27" t="s">
        <v>1198</v>
      </c>
      <c r="M241" s="27" t="s">
        <v>1737</v>
      </c>
      <c r="N241" s="27" t="s">
        <v>1681</v>
      </c>
      <c r="O241" s="26">
        <v>512065202</v>
      </c>
      <c r="P241" t="s">
        <v>1981</v>
      </c>
      <c r="Q241" t="str">
        <f t="shared" si="3"/>
        <v>קרן השתלמות למיטב דש השתלמות מעל 6 שנות וותק</v>
      </c>
    </row>
    <row r="242" spans="1:17" ht="15" thickBot="1" x14ac:dyDescent="0.25">
      <c r="A242" s="11" t="s">
        <v>611</v>
      </c>
      <c r="B242" s="4" t="s">
        <v>612</v>
      </c>
      <c r="C242" s="6" t="s">
        <v>44</v>
      </c>
      <c r="K242" s="26">
        <v>1359</v>
      </c>
      <c r="L242" s="27" t="s">
        <v>1199</v>
      </c>
      <c r="M242" s="27" t="s">
        <v>2474</v>
      </c>
      <c r="N242" s="27" t="s">
        <v>1685</v>
      </c>
      <c r="O242" s="26">
        <v>512245812</v>
      </c>
      <c r="P242" t="s">
        <v>1982</v>
      </c>
      <c r="Q242" t="str">
        <f t="shared" si="3"/>
        <v>קופת מרכזית לפיצויים למנורה מבטחים משתתפת בפנסיה תקציבית ללא מניות</v>
      </c>
    </row>
    <row r="243" spans="1:17" ht="15" thickBot="1" x14ac:dyDescent="0.25">
      <c r="A243" s="11" t="s">
        <v>613</v>
      </c>
      <c r="B243" s="4" t="s">
        <v>614</v>
      </c>
      <c r="C243" s="6" t="s">
        <v>44</v>
      </c>
      <c r="K243" s="26">
        <v>1360</v>
      </c>
      <c r="L243" s="27" t="s">
        <v>1200</v>
      </c>
      <c r="M243" s="27" t="s">
        <v>2472</v>
      </c>
      <c r="N243" s="27" t="s">
        <v>1719</v>
      </c>
      <c r="O243" s="26">
        <v>513611509</v>
      </c>
      <c r="P243" t="s">
        <v>1983</v>
      </c>
      <c r="Q243" t="str">
        <f t="shared" si="3"/>
        <v>קופת תגמולים ואישית לפיצויים לילין לפידות קופת גמל מסלול אג"ח ממשלת ישראל</v>
      </c>
    </row>
    <row r="244" spans="1:17" ht="15" thickBot="1" x14ac:dyDescent="0.25">
      <c r="A244" s="11" t="s">
        <v>615</v>
      </c>
      <c r="B244" s="4" t="s">
        <v>616</v>
      </c>
      <c r="C244" s="6" t="s">
        <v>44</v>
      </c>
      <c r="K244" s="26">
        <v>1361</v>
      </c>
      <c r="L244" s="27" t="s">
        <v>1201</v>
      </c>
      <c r="M244" s="27" t="s">
        <v>1737</v>
      </c>
      <c r="N244" s="27" t="s">
        <v>1719</v>
      </c>
      <c r="O244" s="26">
        <v>513611509</v>
      </c>
      <c r="P244" t="s">
        <v>1984</v>
      </c>
      <c r="Q244" t="str">
        <f t="shared" si="3"/>
        <v>קרן השתלמות לילין לפידות קרן השתלמות מסלול אג"ח ממשלת ישראל</v>
      </c>
    </row>
    <row r="245" spans="1:17" ht="15" thickBot="1" x14ac:dyDescent="0.25">
      <c r="A245" s="11" t="s">
        <v>617</v>
      </c>
      <c r="B245" s="4" t="s">
        <v>618</v>
      </c>
      <c r="C245" s="6" t="s">
        <v>44</v>
      </c>
      <c r="K245" s="26">
        <v>1364</v>
      </c>
      <c r="L245" s="27" t="s">
        <v>1202</v>
      </c>
      <c r="M245" s="27" t="s">
        <v>2472</v>
      </c>
      <c r="N245" s="27" t="s">
        <v>1685</v>
      </c>
      <c r="O245" s="26">
        <v>512245812</v>
      </c>
      <c r="P245" t="s">
        <v>1985</v>
      </c>
      <c r="Q245" t="str">
        <f t="shared" si="3"/>
        <v>קופת תגמולים ואישית לפיצויים למנורה מבטחים תגמולים מסלול מניות</v>
      </c>
    </row>
    <row r="246" spans="1:17" ht="15" thickBot="1" x14ac:dyDescent="0.25">
      <c r="A246" s="11" t="s">
        <v>619</v>
      </c>
      <c r="B246" s="4" t="s">
        <v>620</v>
      </c>
      <c r="C246" s="6" t="s">
        <v>44</v>
      </c>
      <c r="K246" s="26">
        <v>1368</v>
      </c>
      <c r="L246" s="27" t="s">
        <v>1203</v>
      </c>
      <c r="M246" s="27" t="s">
        <v>2472</v>
      </c>
      <c r="N246" s="27" t="s">
        <v>1680</v>
      </c>
      <c r="O246" s="26">
        <v>512267592</v>
      </c>
      <c r="P246" t="s">
        <v>1986</v>
      </c>
      <c r="Q246" t="str">
        <f t="shared" si="3"/>
        <v>קופת תגמולים ואישית לפיצויים להראל גמל מסלול שקלי</v>
      </c>
    </row>
    <row r="247" spans="1:17" ht="15" thickBot="1" x14ac:dyDescent="0.25">
      <c r="A247" s="11" t="s">
        <v>621</v>
      </c>
      <c r="B247" s="4" t="s">
        <v>622</v>
      </c>
      <c r="C247" s="6" t="s">
        <v>44</v>
      </c>
      <c r="K247" s="26">
        <v>1369</v>
      </c>
      <c r="L247" s="27" t="s">
        <v>1204</v>
      </c>
      <c r="M247" s="27" t="s">
        <v>1737</v>
      </c>
      <c r="N247" s="27" t="s">
        <v>1680</v>
      </c>
      <c r="O247" s="26">
        <v>512267592</v>
      </c>
      <c r="P247" t="s">
        <v>1987</v>
      </c>
      <c r="Q247" t="str">
        <f t="shared" si="3"/>
        <v>קרן השתלמות להראל השתלמות מסלול שקלי</v>
      </c>
    </row>
    <row r="248" spans="1:17" ht="15" thickBot="1" x14ac:dyDescent="0.25">
      <c r="A248" s="11" t="s">
        <v>623</v>
      </c>
      <c r="B248" s="4" t="s">
        <v>624</v>
      </c>
      <c r="C248" s="6" t="s">
        <v>44</v>
      </c>
      <c r="K248" s="26">
        <v>1370</v>
      </c>
      <c r="L248" s="27" t="s">
        <v>1205</v>
      </c>
      <c r="M248" s="27" t="s">
        <v>1737</v>
      </c>
      <c r="N248" s="27" t="s">
        <v>1681</v>
      </c>
      <c r="O248" s="26">
        <v>512065202</v>
      </c>
      <c r="P248" t="s">
        <v>1988</v>
      </c>
      <c r="Q248" t="str">
        <f t="shared" si="3"/>
        <v>קרן השתלמות למיטב דש השתלמות שקלי טווח קצר</v>
      </c>
    </row>
    <row r="249" spans="1:17" ht="15" thickBot="1" x14ac:dyDescent="0.25">
      <c r="A249" s="9"/>
      <c r="B249" s="12" t="s">
        <v>625</v>
      </c>
      <c r="C249" s="10"/>
      <c r="K249" s="26">
        <v>1372</v>
      </c>
      <c r="L249" s="27" t="s">
        <v>1206</v>
      </c>
      <c r="M249" s="27" t="s">
        <v>2474</v>
      </c>
      <c r="N249" s="27" t="s">
        <v>1681</v>
      </c>
      <c r="O249" s="26">
        <v>512065202</v>
      </c>
      <c r="P249" t="s">
        <v>1989</v>
      </c>
      <c r="Q249" t="str">
        <f t="shared" si="3"/>
        <v>קופת מרכזית לפיצויים למיטב דש פיצויים  - טווח קצר</v>
      </c>
    </row>
    <row r="250" spans="1:17" ht="15" thickBot="1" x14ac:dyDescent="0.25">
      <c r="A250" s="9"/>
      <c r="B250" s="3" t="s">
        <v>7</v>
      </c>
      <c r="C250" s="10"/>
      <c r="K250" s="26">
        <v>1374</v>
      </c>
      <c r="L250" s="27" t="s">
        <v>2490</v>
      </c>
      <c r="M250" s="27" t="s">
        <v>2474</v>
      </c>
      <c r="N250" s="27" t="s">
        <v>1685</v>
      </c>
      <c r="O250" s="26">
        <v>512245812</v>
      </c>
      <c r="P250" t="s">
        <v>1990</v>
      </c>
      <c r="Q250" t="str">
        <f t="shared" si="3"/>
        <v>קופת מרכזית לפיצויים למנורה קופת מרכזית לפיצויים ללא מניות</v>
      </c>
    </row>
    <row r="251" spans="1:17" ht="15" thickBot="1" x14ac:dyDescent="0.25">
      <c r="A251" s="9"/>
      <c r="B251" s="3" t="s">
        <v>29</v>
      </c>
      <c r="C251" s="10"/>
      <c r="K251" s="26">
        <v>1375</v>
      </c>
      <c r="L251" s="27" t="s">
        <v>1207</v>
      </c>
      <c r="M251" s="27" t="s">
        <v>2472</v>
      </c>
      <c r="N251" s="27" t="s">
        <v>1711</v>
      </c>
      <c r="O251" s="26">
        <v>513173393</v>
      </c>
      <c r="P251" t="s">
        <v>1991</v>
      </c>
      <c r="Q251" t="str">
        <f t="shared" si="3"/>
        <v>קופת תגמולים ואישית לפיצויים לאלטשולר שחם גמל מניות</v>
      </c>
    </row>
    <row r="252" spans="1:17" ht="15" thickBot="1" x14ac:dyDescent="0.25">
      <c r="A252" s="9"/>
      <c r="B252" s="3" t="s">
        <v>626</v>
      </c>
      <c r="C252" s="10"/>
      <c r="K252" s="26">
        <v>1376</v>
      </c>
      <c r="L252" s="27" t="s">
        <v>1208</v>
      </c>
      <c r="M252" s="27" t="s">
        <v>2472</v>
      </c>
      <c r="N252" s="27" t="s">
        <v>1711</v>
      </c>
      <c r="O252" s="26">
        <v>513173393</v>
      </c>
      <c r="P252" t="s">
        <v>1992</v>
      </c>
      <c r="Q252" t="str">
        <f t="shared" si="3"/>
        <v>קופת תגמולים ואישית לפיצויים לאלטשולר שחם גמל אג"ח ללא מניות</v>
      </c>
    </row>
    <row r="253" spans="1:17" ht="15" thickBot="1" x14ac:dyDescent="0.25">
      <c r="A253" s="11" t="s">
        <v>627</v>
      </c>
      <c r="B253" s="4" t="s">
        <v>628</v>
      </c>
      <c r="C253" s="5" t="s">
        <v>44</v>
      </c>
      <c r="K253" s="26">
        <v>1377</v>
      </c>
      <c r="L253" s="27" t="s">
        <v>1209</v>
      </c>
      <c r="M253" s="27" t="s">
        <v>1737</v>
      </c>
      <c r="N253" s="27" t="s">
        <v>1711</v>
      </c>
      <c r="O253" s="26">
        <v>513173393</v>
      </c>
      <c r="P253" t="s">
        <v>1993</v>
      </c>
      <c r="Q253" t="str">
        <f t="shared" si="3"/>
        <v>קרן השתלמות לאלטשולר שחם השתלמות מניות</v>
      </c>
    </row>
    <row r="254" spans="1:17" ht="15" thickBot="1" x14ac:dyDescent="0.25">
      <c r="A254" s="11" t="s">
        <v>629</v>
      </c>
      <c r="B254" s="4" t="s">
        <v>630</v>
      </c>
      <c r="C254" s="5" t="s">
        <v>44</v>
      </c>
      <c r="K254" s="26">
        <v>1378</v>
      </c>
      <c r="L254" s="27" t="s">
        <v>1210</v>
      </c>
      <c r="M254" s="27" t="s">
        <v>1737</v>
      </c>
      <c r="N254" s="27" t="s">
        <v>1711</v>
      </c>
      <c r="O254" s="26">
        <v>513173393</v>
      </c>
      <c r="P254" t="s">
        <v>1994</v>
      </c>
      <c r="Q254" t="str">
        <f t="shared" si="3"/>
        <v>קרן השתלמות לאלטשולר שחם השתלמות אג"ח ללא מניות</v>
      </c>
    </row>
    <row r="255" spans="1:17" ht="15" thickBot="1" x14ac:dyDescent="0.25">
      <c r="A255" s="11" t="s">
        <v>631</v>
      </c>
      <c r="B255" s="4" t="s">
        <v>632</v>
      </c>
      <c r="C255" s="5" t="s">
        <v>44</v>
      </c>
      <c r="K255" s="26">
        <v>1384</v>
      </c>
      <c r="L255" s="27" t="s">
        <v>1211</v>
      </c>
      <c r="M255" s="27" t="s">
        <v>1737</v>
      </c>
      <c r="N255" s="27" t="s">
        <v>1694</v>
      </c>
      <c r="O255" s="26">
        <v>520028556</v>
      </c>
      <c r="P255" t="s">
        <v>1995</v>
      </c>
      <c r="Q255" t="str">
        <f t="shared" si="3"/>
        <v>קרן השתלמות להנדסאים וטכנאים מסלול אג"ח</v>
      </c>
    </row>
    <row r="256" spans="1:17" ht="15" thickBot="1" x14ac:dyDescent="0.25">
      <c r="A256" s="11" t="s">
        <v>633</v>
      </c>
      <c r="B256" s="4" t="s">
        <v>634</v>
      </c>
      <c r="C256" s="5" t="s">
        <v>44</v>
      </c>
      <c r="K256" s="26">
        <v>1385</v>
      </c>
      <c r="L256" s="27" t="s">
        <v>1212</v>
      </c>
      <c r="M256" s="27" t="s">
        <v>1737</v>
      </c>
      <c r="N256" s="27" t="s">
        <v>1699</v>
      </c>
      <c r="O256" s="26">
        <v>520030990</v>
      </c>
      <c r="P256" t="s">
        <v>1996</v>
      </c>
      <c r="Q256" t="str">
        <f t="shared" si="3"/>
        <v>קרן השתלמות למינהל - השתלמות - אג"ח</v>
      </c>
    </row>
    <row r="257" spans="1:17" ht="15" thickBot="1" x14ac:dyDescent="0.25">
      <c r="A257" s="11" t="s">
        <v>172</v>
      </c>
      <c r="B257" s="4" t="s">
        <v>635</v>
      </c>
      <c r="C257" s="5" t="s">
        <v>44</v>
      </c>
      <c r="K257" s="26">
        <v>1386</v>
      </c>
      <c r="L257" s="27" t="s">
        <v>1213</v>
      </c>
      <c r="M257" s="27" t="s">
        <v>2472</v>
      </c>
      <c r="N257" s="27" t="s">
        <v>1681</v>
      </c>
      <c r="O257" s="26">
        <v>512065202</v>
      </c>
      <c r="P257" t="s">
        <v>1997</v>
      </c>
      <c r="Q257" t="str">
        <f t="shared" si="3"/>
        <v>קופת תגמולים ואישית לפיצויים למיטב דש גמל אג"ח ממשלת ישראל</v>
      </c>
    </row>
    <row r="258" spans="1:17" ht="15" thickBot="1" x14ac:dyDescent="0.25">
      <c r="A258" s="11" t="s">
        <v>636</v>
      </c>
      <c r="B258" s="4" t="s">
        <v>637</v>
      </c>
      <c r="C258" s="5" t="s">
        <v>44</v>
      </c>
      <c r="K258" s="26">
        <v>1387</v>
      </c>
      <c r="L258" s="27" t="s">
        <v>1214</v>
      </c>
      <c r="M258" s="27" t="s">
        <v>1737</v>
      </c>
      <c r="N258" s="27" t="s">
        <v>1681</v>
      </c>
      <c r="O258" s="26">
        <v>512065202</v>
      </c>
      <c r="P258" t="s">
        <v>1998</v>
      </c>
      <c r="Q258" t="str">
        <f t="shared" si="3"/>
        <v>קרן השתלמות למיטב דש השתלמות אג"ח ממשלת ישראל</v>
      </c>
    </row>
    <row r="259" spans="1:17" ht="15" thickBot="1" x14ac:dyDescent="0.25">
      <c r="A259" s="9"/>
      <c r="B259" s="3" t="s">
        <v>638</v>
      </c>
      <c r="C259" s="10"/>
      <c r="K259" s="26">
        <v>1394</v>
      </c>
      <c r="L259" s="27" t="s">
        <v>1215</v>
      </c>
      <c r="M259" s="27" t="s">
        <v>2472</v>
      </c>
      <c r="N259" s="27" t="s">
        <v>1711</v>
      </c>
      <c r="O259" s="26">
        <v>513173393</v>
      </c>
      <c r="P259" t="s">
        <v>1999</v>
      </c>
      <c r="Q259" t="str">
        <f t="shared" ref="Q259:Q322" si="4">M259&amp;" "&amp;"ל"&amp;L259</f>
        <v>קופת תגמולים ואישית לפיצויים לאלטשולר שחם גמל כספי</v>
      </c>
    </row>
    <row r="260" spans="1:17" ht="15" thickBot="1" x14ac:dyDescent="0.25">
      <c r="A260" s="11" t="s">
        <v>639</v>
      </c>
      <c r="B260" s="4" t="s">
        <v>640</v>
      </c>
      <c r="C260" s="5" t="s">
        <v>44</v>
      </c>
      <c r="K260" s="26">
        <v>1395</v>
      </c>
      <c r="L260" s="27" t="s">
        <v>1216</v>
      </c>
      <c r="M260" s="27" t="s">
        <v>2472</v>
      </c>
      <c r="N260" s="27" t="s">
        <v>1711</v>
      </c>
      <c r="O260" s="26">
        <v>513173393</v>
      </c>
      <c r="P260" t="s">
        <v>2000</v>
      </c>
      <c r="Q260" t="str">
        <f t="shared" si="4"/>
        <v>קופת תגמולים ואישית לפיצויים לאלטשולר שחם גמל אג"ח ממשלות</v>
      </c>
    </row>
    <row r="261" spans="1:17" ht="15" thickBot="1" x14ac:dyDescent="0.25">
      <c r="A261" s="11" t="s">
        <v>641</v>
      </c>
      <c r="B261" s="4" t="s">
        <v>642</v>
      </c>
      <c r="C261" s="5" t="s">
        <v>44</v>
      </c>
      <c r="K261" s="26">
        <v>1398</v>
      </c>
      <c r="L261" s="27" t="s">
        <v>1217</v>
      </c>
      <c r="M261" s="27" t="s">
        <v>1737</v>
      </c>
      <c r="N261" s="27" t="s">
        <v>1711</v>
      </c>
      <c r="O261" s="26">
        <v>513173393</v>
      </c>
      <c r="P261" t="s">
        <v>2001</v>
      </c>
      <c r="Q261" t="str">
        <f t="shared" si="4"/>
        <v>קרן השתלמות לאלטשולר שחם השתלמות כספי</v>
      </c>
    </row>
    <row r="262" spans="1:17" ht="15" thickBot="1" x14ac:dyDescent="0.25">
      <c r="A262" s="11" t="s">
        <v>643</v>
      </c>
      <c r="B262" s="4" t="s">
        <v>644</v>
      </c>
      <c r="C262" s="5" t="s">
        <v>44</v>
      </c>
      <c r="K262" s="26">
        <v>1399</v>
      </c>
      <c r="L262" s="27" t="s">
        <v>1218</v>
      </c>
      <c r="M262" s="27" t="s">
        <v>1737</v>
      </c>
      <c r="N262" s="27" t="s">
        <v>1711</v>
      </c>
      <c r="O262" s="26">
        <v>513173393</v>
      </c>
      <c r="P262" t="s">
        <v>2002</v>
      </c>
      <c r="Q262" t="str">
        <f t="shared" si="4"/>
        <v>קרן השתלמות לאלטשולר שחם השתלמות  אג"ח ממשלות</v>
      </c>
    </row>
    <row r="263" spans="1:17" ht="15" thickBot="1" x14ac:dyDescent="0.25">
      <c r="A263" s="13" t="s">
        <v>359</v>
      </c>
      <c r="B263" s="14" t="s">
        <v>645</v>
      </c>
      <c r="C263" s="5" t="s">
        <v>44</v>
      </c>
      <c r="K263" s="26">
        <v>1404</v>
      </c>
      <c r="L263" s="27" t="s">
        <v>1219</v>
      </c>
      <c r="M263" s="27" t="s">
        <v>1737</v>
      </c>
      <c r="N263" s="27" t="s">
        <v>1702</v>
      </c>
      <c r="O263" s="26">
        <v>520032269</v>
      </c>
      <c r="P263" t="s">
        <v>2003</v>
      </c>
      <c r="Q263" t="str">
        <f t="shared" si="4"/>
        <v>קרן השתלמות לעובדי המדינה - אג"ח ממשלת ישראל</v>
      </c>
    </row>
    <row r="264" spans="1:17" ht="15" thickBot="1" x14ac:dyDescent="0.25">
      <c r="A264" s="13" t="s">
        <v>360</v>
      </c>
      <c r="B264" s="14" t="s">
        <v>646</v>
      </c>
      <c r="C264" s="5" t="s">
        <v>44</v>
      </c>
      <c r="K264" s="26">
        <v>1405</v>
      </c>
      <c r="L264" s="27" t="s">
        <v>1220</v>
      </c>
      <c r="M264" s="27" t="s">
        <v>2472</v>
      </c>
      <c r="N264" s="27" t="s">
        <v>1723</v>
      </c>
      <c r="O264" s="26">
        <v>570002618</v>
      </c>
      <c r="P264" t="s">
        <v>2004</v>
      </c>
      <c r="Q264" t="str">
        <f t="shared" si="4"/>
        <v>קופת תגמולים ואישית לפיצויים לעיריית ת"א תגמולים מסלול אג"ח.</v>
      </c>
    </row>
    <row r="265" spans="1:17" ht="15" thickBot="1" x14ac:dyDescent="0.25">
      <c r="A265" s="13" t="s">
        <v>647</v>
      </c>
      <c r="B265" s="14" t="s">
        <v>648</v>
      </c>
      <c r="C265" s="5" t="s">
        <v>470</v>
      </c>
      <c r="K265" s="26">
        <v>1408</v>
      </c>
      <c r="L265" s="27" t="s">
        <v>1221</v>
      </c>
      <c r="M265" s="27" t="s">
        <v>1737</v>
      </c>
      <c r="N265" s="27" t="s">
        <v>1685</v>
      </c>
      <c r="O265" s="26">
        <v>512245812</v>
      </c>
      <c r="P265" t="s">
        <v>2005</v>
      </c>
      <c r="Q265" t="str">
        <f t="shared" si="4"/>
        <v>קרן השתלמות למנורה השתלמות-אג"ח ממשלת ישראל</v>
      </c>
    </row>
    <row r="266" spans="1:17" ht="15" thickBot="1" x14ac:dyDescent="0.25">
      <c r="A266" s="9"/>
      <c r="B266" s="3" t="s">
        <v>649</v>
      </c>
      <c r="C266" s="10"/>
      <c r="K266" s="26">
        <v>1409</v>
      </c>
      <c r="L266" s="27" t="s">
        <v>1222</v>
      </c>
      <c r="M266" s="27" t="s">
        <v>1737</v>
      </c>
      <c r="N266" s="27" t="s">
        <v>1685</v>
      </c>
      <c r="O266" s="26">
        <v>512245812</v>
      </c>
      <c r="P266" t="s">
        <v>2006</v>
      </c>
      <c r="Q266" t="str">
        <f t="shared" si="4"/>
        <v>קרן השתלמות למנורה מבטחים השתלמות-מניות חו"ל</v>
      </c>
    </row>
    <row r="267" spans="1:17" ht="15" thickBot="1" x14ac:dyDescent="0.25">
      <c r="A267" s="11" t="s">
        <v>650</v>
      </c>
      <c r="B267" s="4" t="s">
        <v>651</v>
      </c>
      <c r="C267" s="5" t="s">
        <v>44</v>
      </c>
      <c r="K267" s="26">
        <v>1410</v>
      </c>
      <c r="L267" s="27" t="s">
        <v>1223</v>
      </c>
      <c r="M267" s="27" t="s">
        <v>1737</v>
      </c>
      <c r="N267" s="27" t="s">
        <v>1710</v>
      </c>
      <c r="O267" s="26">
        <v>511033060</v>
      </c>
      <c r="P267" t="s">
        <v>2007</v>
      </c>
      <c r="Q267" t="str">
        <f t="shared" si="4"/>
        <v>קרן השתלמות לקרן החיסכון לצבא הקבע מסלול אג"ח ללא מניות</v>
      </c>
    </row>
    <row r="268" spans="1:17" ht="15" thickBot="1" x14ac:dyDescent="0.25">
      <c r="A268" s="11" t="s">
        <v>652</v>
      </c>
      <c r="B268" s="4" t="s">
        <v>653</v>
      </c>
      <c r="C268" s="5" t="s">
        <v>44</v>
      </c>
      <c r="K268" s="26">
        <v>1411</v>
      </c>
      <c r="L268" s="27" t="s">
        <v>1224</v>
      </c>
      <c r="M268" s="27" t="s">
        <v>1737</v>
      </c>
      <c r="N268" s="27" t="s">
        <v>1710</v>
      </c>
      <c r="O268" s="26">
        <v>511033060</v>
      </c>
      <c r="P268" t="s">
        <v>2008</v>
      </c>
      <c r="Q268" t="str">
        <f t="shared" si="4"/>
        <v>קרן השתלמות לקרן החיסכון לצבא הקבע מניות</v>
      </c>
    </row>
    <row r="269" spans="1:17" ht="15" thickBot="1" x14ac:dyDescent="0.25">
      <c r="A269" s="11" t="s">
        <v>654</v>
      </c>
      <c r="B269" s="4" t="s">
        <v>655</v>
      </c>
      <c r="C269" s="5" t="s">
        <v>44</v>
      </c>
      <c r="K269" s="26">
        <v>1412</v>
      </c>
      <c r="L269" s="27" t="s">
        <v>1225</v>
      </c>
      <c r="M269" s="27" t="s">
        <v>2472</v>
      </c>
      <c r="N269" s="27" t="s">
        <v>1684</v>
      </c>
      <c r="O269" s="26">
        <v>511880460</v>
      </c>
      <c r="P269" t="s">
        <v>2009</v>
      </c>
      <c r="Q269" t="str">
        <f t="shared" si="4"/>
        <v>קופת תגמולים ואישית לפיצויים לאנליסט גמל אג"ח ממשלת ישראל</v>
      </c>
    </row>
    <row r="270" spans="1:17" ht="15" thickBot="1" x14ac:dyDescent="0.25">
      <c r="A270" s="11" t="s">
        <v>656</v>
      </c>
      <c r="B270" s="4" t="s">
        <v>657</v>
      </c>
      <c r="C270" s="5" t="s">
        <v>44</v>
      </c>
      <c r="K270" s="26">
        <v>1413</v>
      </c>
      <c r="L270" s="27" t="s">
        <v>2491</v>
      </c>
      <c r="M270" s="27" t="s">
        <v>2474</v>
      </c>
      <c r="N270" s="27" t="s">
        <v>1684</v>
      </c>
      <c r="O270" s="26">
        <v>511880460</v>
      </c>
      <c r="P270" t="s">
        <v>2010</v>
      </c>
      <c r="Q270" t="str">
        <f t="shared" si="4"/>
        <v>קופת מרכזית לפיצויים לאנליסט קופה קופת מרכזית לפיצויים מסלול  ממשלתי</v>
      </c>
    </row>
    <row r="271" spans="1:17" ht="15" thickBot="1" x14ac:dyDescent="0.25">
      <c r="A271" s="11" t="s">
        <v>658</v>
      </c>
      <c r="B271" s="4" t="s">
        <v>659</v>
      </c>
      <c r="C271" s="5" t="s">
        <v>44</v>
      </c>
      <c r="K271" s="26">
        <v>1417</v>
      </c>
      <c r="L271" s="27" t="s">
        <v>1226</v>
      </c>
      <c r="M271" s="27" t="s">
        <v>2474</v>
      </c>
      <c r="N271" s="27" t="s">
        <v>1711</v>
      </c>
      <c r="O271" s="26">
        <v>513173393</v>
      </c>
      <c r="P271" t="s">
        <v>2011</v>
      </c>
      <c r="Q271" t="str">
        <f t="shared" si="4"/>
        <v>קופת מרכזית לפיצויים לאלטשולר שחם פיצויים אג"ח ללא מניות</v>
      </c>
    </row>
    <row r="272" spans="1:17" ht="15" thickBot="1" x14ac:dyDescent="0.25">
      <c r="A272" s="11" t="s">
        <v>660</v>
      </c>
      <c r="B272" s="4" t="s">
        <v>661</v>
      </c>
      <c r="C272" s="5" t="s">
        <v>44</v>
      </c>
      <c r="K272" s="26">
        <v>1424</v>
      </c>
      <c r="L272" s="27" t="s">
        <v>1227</v>
      </c>
      <c r="M272" s="27" t="s">
        <v>1737</v>
      </c>
      <c r="N272" s="27" t="s">
        <v>1687</v>
      </c>
      <c r="O272" s="26">
        <v>513765347</v>
      </c>
      <c r="P272" t="s">
        <v>2012</v>
      </c>
      <c r="Q272" t="str">
        <f t="shared" si="4"/>
        <v>קרן השתלמות לפסגות שיא השתלמות אגח עד 10% מניות</v>
      </c>
    </row>
    <row r="273" spans="1:17" ht="15" thickBot="1" x14ac:dyDescent="0.25">
      <c r="A273" s="9"/>
      <c r="B273" s="3" t="s">
        <v>662</v>
      </c>
      <c r="C273" s="10"/>
      <c r="K273" s="26">
        <v>1429</v>
      </c>
      <c r="L273" s="27" t="s">
        <v>1228</v>
      </c>
      <c r="M273" s="27" t="s">
        <v>1737</v>
      </c>
      <c r="N273" s="27" t="s">
        <v>1687</v>
      </c>
      <c r="O273" s="26">
        <v>513765347</v>
      </c>
      <c r="P273" t="s">
        <v>2013</v>
      </c>
      <c r="Q273" t="str">
        <f t="shared" si="4"/>
        <v>קרן השתלמות לפסגות שיא השתלמות אג"ח ממשלת ישראל</v>
      </c>
    </row>
    <row r="274" spans="1:17" ht="15" thickBot="1" x14ac:dyDescent="0.25">
      <c r="A274" s="11" t="s">
        <v>663</v>
      </c>
      <c r="B274" s="4" t="s">
        <v>664</v>
      </c>
      <c r="C274" s="5" t="s">
        <v>44</v>
      </c>
      <c r="K274" s="26">
        <v>1430</v>
      </c>
      <c r="L274" s="27" t="s">
        <v>1229</v>
      </c>
      <c r="M274" s="27" t="s">
        <v>1737</v>
      </c>
      <c r="N274" s="27" t="s">
        <v>1703</v>
      </c>
      <c r="O274" s="26">
        <v>510806870</v>
      </c>
      <c r="P274" t="s">
        <v>2014</v>
      </c>
      <c r="Q274" t="str">
        <f t="shared" si="4"/>
        <v>קרן השתלמות לרעות שיקלי</v>
      </c>
    </row>
    <row r="275" spans="1:17" ht="15" thickBot="1" x14ac:dyDescent="0.25">
      <c r="A275" s="11" t="s">
        <v>665</v>
      </c>
      <c r="B275" s="4" t="s">
        <v>666</v>
      </c>
      <c r="C275" s="5" t="s">
        <v>44</v>
      </c>
      <c r="K275" s="26">
        <v>1431</v>
      </c>
      <c r="L275" s="27" t="s">
        <v>1230</v>
      </c>
      <c r="M275" s="27" t="s">
        <v>2472</v>
      </c>
      <c r="N275" s="27" t="s">
        <v>1687</v>
      </c>
      <c r="O275" s="26">
        <v>513765347</v>
      </c>
      <c r="P275" t="s">
        <v>2015</v>
      </c>
      <c r="Q275" t="str">
        <f t="shared" si="4"/>
        <v>קופת תגמולים ואישית לפיצויים לפסגות גדיש אג"ח ממשלת ישראל</v>
      </c>
    </row>
    <row r="276" spans="1:17" ht="15" thickBot="1" x14ac:dyDescent="0.25">
      <c r="A276" s="11" t="s">
        <v>667</v>
      </c>
      <c r="B276" s="4" t="s">
        <v>668</v>
      </c>
      <c r="C276" s="5" t="s">
        <v>44</v>
      </c>
      <c r="K276" s="26">
        <v>1433</v>
      </c>
      <c r="L276" s="27" t="s">
        <v>1231</v>
      </c>
      <c r="M276" s="27" t="s">
        <v>1737</v>
      </c>
      <c r="N276" s="27" t="s">
        <v>1701</v>
      </c>
      <c r="O276" s="26">
        <v>520030941</v>
      </c>
      <c r="P276" t="s">
        <v>2016</v>
      </c>
      <c r="Q276" t="str">
        <f t="shared" si="4"/>
        <v>קרן השתלמות לק.ל.ע מסלול אג"ח עד 25% מניות</v>
      </c>
    </row>
    <row r="277" spans="1:17" ht="15" thickBot="1" x14ac:dyDescent="0.25">
      <c r="A277" s="11" t="s">
        <v>669</v>
      </c>
      <c r="B277" s="4" t="s">
        <v>670</v>
      </c>
      <c r="C277" s="5" t="s">
        <v>44</v>
      </c>
      <c r="K277" s="26">
        <v>1434</v>
      </c>
      <c r="L277" s="27" t="s">
        <v>1232</v>
      </c>
      <c r="M277" s="27" t="s">
        <v>2472</v>
      </c>
      <c r="N277" s="27" t="s">
        <v>1724</v>
      </c>
      <c r="O277" s="26">
        <v>520042581</v>
      </c>
      <c r="P277" t="s">
        <v>2017</v>
      </c>
      <c r="Q277" t="str">
        <f t="shared" si="4"/>
        <v>קופת תגמולים ואישית לפיצויים לקופת גמל עמ"י מסלול ללא מניות</v>
      </c>
    </row>
    <row r="278" spans="1:17" ht="15" thickBot="1" x14ac:dyDescent="0.25">
      <c r="A278" s="9"/>
      <c r="B278" s="3" t="s">
        <v>41</v>
      </c>
      <c r="C278" s="10"/>
      <c r="K278" s="26">
        <v>1438</v>
      </c>
      <c r="L278" s="27" t="s">
        <v>1233</v>
      </c>
      <c r="M278" s="27" t="s">
        <v>2472</v>
      </c>
      <c r="N278" s="27" t="s">
        <v>1725</v>
      </c>
      <c r="O278" s="26">
        <v>570009449</v>
      </c>
      <c r="P278" t="s">
        <v>2018</v>
      </c>
      <c r="Q278" t="str">
        <f t="shared" si="4"/>
        <v>קופת תגמולים ואישית לפיצויים לעוצ"מ - מסלול אג"ח ממשלות</v>
      </c>
    </row>
    <row r="279" spans="1:17" ht="15" thickBot="1" x14ac:dyDescent="0.25">
      <c r="A279" s="9"/>
      <c r="B279" s="3" t="s">
        <v>626</v>
      </c>
      <c r="C279" s="10"/>
      <c r="K279" s="26">
        <v>1441</v>
      </c>
      <c r="L279" s="27" t="s">
        <v>1234</v>
      </c>
      <c r="M279" s="27" t="s">
        <v>2472</v>
      </c>
      <c r="N279" s="27" t="s">
        <v>1726</v>
      </c>
      <c r="O279" s="26">
        <v>520042615</v>
      </c>
      <c r="P279" t="s">
        <v>2019</v>
      </c>
      <c r="Q279" t="str">
        <f t="shared" si="4"/>
        <v>קופת תגמולים ואישית לפיצויים למחר גמל אג"ח ממשלת ישראל</v>
      </c>
    </row>
    <row r="280" spans="1:17" ht="15" thickBot="1" x14ac:dyDescent="0.25">
      <c r="A280" s="11" t="s">
        <v>671</v>
      </c>
      <c r="B280" s="4" t="s">
        <v>628</v>
      </c>
      <c r="C280" s="5" t="s">
        <v>44</v>
      </c>
      <c r="K280" s="26">
        <v>1442</v>
      </c>
      <c r="L280" s="27" t="s">
        <v>1235</v>
      </c>
      <c r="M280" s="27" t="s">
        <v>2472</v>
      </c>
      <c r="N280" s="27" t="s">
        <v>1682</v>
      </c>
      <c r="O280" s="26">
        <v>512227265</v>
      </c>
      <c r="P280" t="s">
        <v>2020</v>
      </c>
      <c r="Q280" t="str">
        <f t="shared" si="4"/>
        <v>קופת תגמולים ואישית לפיצויים להלמן-אלדובי גמל פאסיבי - מדדי אג"ח ממשלת ישראל</v>
      </c>
    </row>
    <row r="281" spans="1:17" ht="15" thickBot="1" x14ac:dyDescent="0.25">
      <c r="A281" s="11" t="s">
        <v>672</v>
      </c>
      <c r="B281" s="4" t="s">
        <v>630</v>
      </c>
      <c r="C281" s="5" t="s">
        <v>44</v>
      </c>
      <c r="K281" s="26">
        <v>1443</v>
      </c>
      <c r="L281" s="27" t="s">
        <v>1236</v>
      </c>
      <c r="M281" s="27" t="s">
        <v>1737</v>
      </c>
      <c r="N281" s="27" t="s">
        <v>1682</v>
      </c>
      <c r="O281" s="26">
        <v>512227265</v>
      </c>
      <c r="P281" t="s">
        <v>2021</v>
      </c>
      <c r="Q281" t="str">
        <f t="shared" si="4"/>
        <v>קרן השתלמות להלמן-אלדובי השתלמות פאסיבי - מדדי אג"ח ממשלת ישראל</v>
      </c>
    </row>
    <row r="282" spans="1:17" ht="15" thickBot="1" x14ac:dyDescent="0.25">
      <c r="A282" s="11" t="s">
        <v>673</v>
      </c>
      <c r="B282" s="4" t="s">
        <v>632</v>
      </c>
      <c r="C282" s="5" t="s">
        <v>44</v>
      </c>
      <c r="K282" s="26">
        <v>1445</v>
      </c>
      <c r="L282" s="27" t="s">
        <v>1237</v>
      </c>
      <c r="M282" s="27" t="s">
        <v>1737</v>
      </c>
      <c r="N282" s="27" t="s">
        <v>1692</v>
      </c>
      <c r="O282" s="26">
        <v>520027715</v>
      </c>
      <c r="P282" t="s">
        <v>2022</v>
      </c>
      <c r="Q282" t="str">
        <f t="shared" si="4"/>
        <v>קרן השתלמות לאומגה קרן השתלמות מסלול אג"ח</v>
      </c>
    </row>
    <row r="283" spans="1:17" ht="15" thickBot="1" x14ac:dyDescent="0.25">
      <c r="A283" s="11" t="s">
        <v>674</v>
      </c>
      <c r="B283" s="4" t="s">
        <v>634</v>
      </c>
      <c r="C283" s="5" t="s">
        <v>44</v>
      </c>
      <c r="K283" s="26">
        <v>1446</v>
      </c>
      <c r="L283" s="27" t="s">
        <v>1238</v>
      </c>
      <c r="M283" s="27" t="s">
        <v>1737</v>
      </c>
      <c r="N283" s="27" t="s">
        <v>1692</v>
      </c>
      <c r="O283" s="26">
        <v>520027715</v>
      </c>
      <c r="P283" t="s">
        <v>2023</v>
      </c>
      <c r="Q283" t="str">
        <f t="shared" si="4"/>
        <v>קרן השתלמות לאומגה קרן השתלמות מסלול מניות</v>
      </c>
    </row>
    <row r="284" spans="1:17" ht="15" thickBot="1" x14ac:dyDescent="0.25">
      <c r="A284" s="11" t="s">
        <v>675</v>
      </c>
      <c r="B284" s="4" t="s">
        <v>635</v>
      </c>
      <c r="C284" s="5" t="s">
        <v>44</v>
      </c>
      <c r="K284" s="26">
        <v>1451</v>
      </c>
      <c r="L284" s="27" t="s">
        <v>1239</v>
      </c>
      <c r="M284" s="27" t="s">
        <v>1737</v>
      </c>
      <c r="N284" s="27" t="s">
        <v>1693</v>
      </c>
      <c r="O284" s="26">
        <v>520027954</v>
      </c>
      <c r="P284" t="s">
        <v>2024</v>
      </c>
      <c r="Q284" t="str">
        <f t="shared" si="4"/>
        <v>קרן השתלמות לקרן השתלמות לאקדמאים במדעי החברה והרוח מסלול אג"ח</v>
      </c>
    </row>
    <row r="285" spans="1:17" ht="15" thickBot="1" x14ac:dyDescent="0.25">
      <c r="A285" s="11" t="s">
        <v>676</v>
      </c>
      <c r="B285" s="4" t="s">
        <v>637</v>
      </c>
      <c r="C285" s="5" t="s">
        <v>44</v>
      </c>
      <c r="K285" s="26">
        <v>1452</v>
      </c>
      <c r="L285" s="27" t="s">
        <v>1240</v>
      </c>
      <c r="M285" s="27" t="s">
        <v>1737</v>
      </c>
      <c r="N285" s="27" t="s">
        <v>1693</v>
      </c>
      <c r="O285" s="26">
        <v>520027954</v>
      </c>
      <c r="P285" t="s">
        <v>2025</v>
      </c>
      <c r="Q285" t="str">
        <f t="shared" si="4"/>
        <v>קרן השתלמות לקרן השתלמות לאקדמאים במדעי החברה והרוח מסלול מניות</v>
      </c>
    </row>
    <row r="286" spans="1:17" ht="15" thickBot="1" x14ac:dyDescent="0.25">
      <c r="A286" s="9"/>
      <c r="B286" s="3" t="s">
        <v>638</v>
      </c>
      <c r="C286" s="10"/>
      <c r="K286" s="26">
        <v>1454</v>
      </c>
      <c r="L286" s="27" t="s">
        <v>1241</v>
      </c>
      <c r="M286" s="27" t="s">
        <v>1737</v>
      </c>
      <c r="N286" s="27" t="s">
        <v>1695</v>
      </c>
      <c r="O286" s="26">
        <v>520028861</v>
      </c>
      <c r="P286" t="s">
        <v>2026</v>
      </c>
      <c r="Q286" t="str">
        <f t="shared" si="4"/>
        <v>קרן השתלמות להשתלמות משפטנים מנייתי</v>
      </c>
    </row>
    <row r="287" spans="1:17" ht="15" thickBot="1" x14ac:dyDescent="0.25">
      <c r="A287" s="11" t="s">
        <v>677</v>
      </c>
      <c r="B287" s="4" t="s">
        <v>640</v>
      </c>
      <c r="C287" s="6" t="s">
        <v>44</v>
      </c>
      <c r="K287" s="26">
        <v>1455</v>
      </c>
      <c r="L287" s="27" t="s">
        <v>1242</v>
      </c>
      <c r="M287" s="27" t="s">
        <v>1737</v>
      </c>
      <c r="N287" s="27" t="s">
        <v>1695</v>
      </c>
      <c r="O287" s="26">
        <v>520028861</v>
      </c>
      <c r="P287" t="s">
        <v>2027</v>
      </c>
      <c r="Q287" t="str">
        <f t="shared" si="4"/>
        <v>קרן השתלמות להשתלמות משפטנים ללא מניות</v>
      </c>
    </row>
    <row r="288" spans="1:17" ht="15" thickBot="1" x14ac:dyDescent="0.25">
      <c r="A288" s="11" t="s">
        <v>678</v>
      </c>
      <c r="B288" s="4" t="s">
        <v>642</v>
      </c>
      <c r="C288" s="5" t="s">
        <v>44</v>
      </c>
      <c r="K288" s="26">
        <v>1456</v>
      </c>
      <c r="L288" s="27" t="s">
        <v>1243</v>
      </c>
      <c r="M288" s="27" t="s">
        <v>1737</v>
      </c>
      <c r="N288" s="27" t="s">
        <v>1706</v>
      </c>
      <c r="O288" s="26">
        <v>510927536</v>
      </c>
      <c r="P288" t="s">
        <v>2028</v>
      </c>
      <c r="Q288" t="str">
        <f t="shared" si="4"/>
        <v>קרן השתלמות לאחים ואחיות - מסלול ללא מניות</v>
      </c>
    </row>
    <row r="289" spans="1:17" ht="15" thickBot="1" x14ac:dyDescent="0.25">
      <c r="A289" s="11" t="s">
        <v>679</v>
      </c>
      <c r="B289" s="4" t="s">
        <v>644</v>
      </c>
      <c r="C289" s="5" t="s">
        <v>44</v>
      </c>
      <c r="K289" s="26">
        <v>1471</v>
      </c>
      <c r="L289" s="27" t="s">
        <v>1244</v>
      </c>
      <c r="M289" s="27" t="s">
        <v>1737</v>
      </c>
      <c r="N289" s="27" t="s">
        <v>1708</v>
      </c>
      <c r="O289" s="26">
        <v>510930670</v>
      </c>
      <c r="P289" t="s">
        <v>2029</v>
      </c>
      <c r="Q289" t="str">
        <f t="shared" si="4"/>
        <v>קרן השתלמות לפ.ר.ח - אג"ח ללא מניות</v>
      </c>
    </row>
    <row r="290" spans="1:17" ht="15" thickBot="1" x14ac:dyDescent="0.25">
      <c r="A290" s="11" t="s">
        <v>680</v>
      </c>
      <c r="B290" s="4" t="s">
        <v>645</v>
      </c>
      <c r="C290" s="5" t="s">
        <v>44</v>
      </c>
      <c r="K290" s="26">
        <v>1472</v>
      </c>
      <c r="L290" s="27" t="s">
        <v>1245</v>
      </c>
      <c r="M290" s="27" t="s">
        <v>1737</v>
      </c>
      <c r="N290" s="27" t="s">
        <v>1707</v>
      </c>
      <c r="O290" s="26">
        <v>510930654</v>
      </c>
      <c r="P290" t="s">
        <v>2030</v>
      </c>
      <c r="Q290" t="str">
        <f t="shared" si="4"/>
        <v>קרן השתלמות להשתלמות רופאים אג"ח ממשלת ישראל</v>
      </c>
    </row>
    <row r="291" spans="1:17" ht="15" thickBot="1" x14ac:dyDescent="0.25">
      <c r="A291" s="11" t="s">
        <v>681</v>
      </c>
      <c r="B291" s="4" t="s">
        <v>646</v>
      </c>
      <c r="C291" s="5" t="s">
        <v>44</v>
      </c>
      <c r="K291" s="26">
        <v>1476</v>
      </c>
      <c r="L291" s="27" t="s">
        <v>1246</v>
      </c>
      <c r="M291" s="27" t="s">
        <v>2472</v>
      </c>
      <c r="N291" s="27" t="s">
        <v>1727</v>
      </c>
      <c r="O291" s="26">
        <v>570011767</v>
      </c>
      <c r="P291" t="s">
        <v>2031</v>
      </c>
      <c r="Q291" t="str">
        <f t="shared" si="4"/>
        <v>קופת תגמולים ואישית לפיצויים לאל על - אג"ח</v>
      </c>
    </row>
    <row r="292" spans="1:17" ht="15" thickBot="1" x14ac:dyDescent="0.25">
      <c r="A292" s="11" t="s">
        <v>682</v>
      </c>
      <c r="B292" s="4" t="s">
        <v>648</v>
      </c>
      <c r="C292" s="5" t="s">
        <v>44</v>
      </c>
      <c r="K292" s="26">
        <v>1477</v>
      </c>
      <c r="L292" s="27" t="s">
        <v>1247</v>
      </c>
      <c r="M292" s="27" t="s">
        <v>2472</v>
      </c>
      <c r="N292" s="27" t="s">
        <v>1723</v>
      </c>
      <c r="O292" s="26">
        <v>570002618</v>
      </c>
      <c r="P292" t="s">
        <v>2032</v>
      </c>
      <c r="Q292" t="str">
        <f t="shared" si="4"/>
        <v>קופת תגמולים ואישית לפיצויים לעיריית תל אביב תגמולים מסלול מניות</v>
      </c>
    </row>
    <row r="293" spans="1:17" ht="15" thickBot="1" x14ac:dyDescent="0.25">
      <c r="A293" s="9"/>
      <c r="B293" s="3" t="s">
        <v>649</v>
      </c>
      <c r="C293" s="10"/>
      <c r="K293" s="26">
        <v>1484</v>
      </c>
      <c r="L293" s="27" t="s">
        <v>1248</v>
      </c>
      <c r="M293" s="27" t="s">
        <v>2472</v>
      </c>
      <c r="N293" s="27" t="s">
        <v>1680</v>
      </c>
      <c r="O293" s="26">
        <v>512267592</v>
      </c>
      <c r="P293" t="s">
        <v>2033</v>
      </c>
      <c r="Q293" t="str">
        <f t="shared" si="4"/>
        <v>קופת תגמולים ואישית לפיצויים להראל גמל מסלול אג"ח קונצרני</v>
      </c>
    </row>
    <row r="294" spans="1:17" ht="15" thickBot="1" x14ac:dyDescent="0.25">
      <c r="A294" s="11" t="s">
        <v>683</v>
      </c>
      <c r="B294" s="4" t="s">
        <v>651</v>
      </c>
      <c r="C294" s="5" t="s">
        <v>44</v>
      </c>
      <c r="K294" s="26">
        <v>1485</v>
      </c>
      <c r="L294" s="27" t="s">
        <v>1249</v>
      </c>
      <c r="M294" s="27" t="s">
        <v>1737</v>
      </c>
      <c r="N294" s="27" t="s">
        <v>1680</v>
      </c>
      <c r="O294" s="26">
        <v>512267592</v>
      </c>
      <c r="P294" t="s">
        <v>2034</v>
      </c>
      <c r="Q294" t="str">
        <f t="shared" si="4"/>
        <v>קרן השתלמות להראל השתלמות אג"ח ללא מניות</v>
      </c>
    </row>
    <row r="295" spans="1:17" ht="15" thickBot="1" x14ac:dyDescent="0.25">
      <c r="A295" s="11" t="s">
        <v>684</v>
      </c>
      <c r="B295" s="4" t="s">
        <v>653</v>
      </c>
      <c r="C295" s="5" t="s">
        <v>44</v>
      </c>
      <c r="K295" s="26">
        <v>1486</v>
      </c>
      <c r="L295" s="27" t="s">
        <v>1250</v>
      </c>
      <c r="M295" s="27" t="s">
        <v>2472</v>
      </c>
      <c r="N295" s="27" t="s">
        <v>1681</v>
      </c>
      <c r="O295" s="26">
        <v>512065202</v>
      </c>
      <c r="P295" t="s">
        <v>2035</v>
      </c>
      <c r="Q295" t="str">
        <f t="shared" si="4"/>
        <v>קופת תגמולים ואישית לפיצויים למיטב גמל בניהול אישי</v>
      </c>
    </row>
    <row r="296" spans="1:17" ht="15" thickBot="1" x14ac:dyDescent="0.25">
      <c r="A296" s="11" t="s">
        <v>685</v>
      </c>
      <c r="B296" s="4" t="s">
        <v>632</v>
      </c>
      <c r="C296" s="5" t="s">
        <v>44</v>
      </c>
      <c r="K296" s="26">
        <v>1487</v>
      </c>
      <c r="L296" s="27" t="s">
        <v>1251</v>
      </c>
      <c r="M296" s="27" t="s">
        <v>1737</v>
      </c>
      <c r="N296" s="27" t="s">
        <v>1681</v>
      </c>
      <c r="O296" s="26">
        <v>512065202</v>
      </c>
      <c r="P296" t="s">
        <v>2036</v>
      </c>
      <c r="Q296" t="str">
        <f t="shared" si="4"/>
        <v>קרן השתלמות למיטב השתלמות בניהול אישי</v>
      </c>
    </row>
    <row r="297" spans="1:17" ht="15" thickBot="1" x14ac:dyDescent="0.25">
      <c r="A297" s="11" t="s">
        <v>686</v>
      </c>
      <c r="B297" s="4" t="s">
        <v>634</v>
      </c>
      <c r="C297" s="5" t="s">
        <v>44</v>
      </c>
      <c r="K297" s="26">
        <v>1488</v>
      </c>
      <c r="L297" s="27" t="s">
        <v>1252</v>
      </c>
      <c r="M297" s="27" t="s">
        <v>2472</v>
      </c>
      <c r="N297" s="27" t="s">
        <v>1682</v>
      </c>
      <c r="O297" s="26">
        <v>512227265</v>
      </c>
      <c r="P297" t="s">
        <v>2037</v>
      </c>
      <c r="Q297" t="str">
        <f t="shared" si="4"/>
        <v>קופת תגמולים ואישית לפיצויים להלמן-אלדובי תגמולים בניהול אישי</v>
      </c>
    </row>
    <row r="298" spans="1:17" ht="15" thickBot="1" x14ac:dyDescent="0.25">
      <c r="A298" s="11" t="s">
        <v>687</v>
      </c>
      <c r="B298" s="4" t="s">
        <v>635</v>
      </c>
      <c r="C298" s="5" t="s">
        <v>44</v>
      </c>
      <c r="K298" s="26">
        <v>1489</v>
      </c>
      <c r="L298" s="27" t="s">
        <v>1253</v>
      </c>
      <c r="M298" s="27" t="s">
        <v>1737</v>
      </c>
      <c r="N298" s="27" t="s">
        <v>1682</v>
      </c>
      <c r="O298" s="26">
        <v>512227265</v>
      </c>
      <c r="P298" t="s">
        <v>2038</v>
      </c>
      <c r="Q298" t="str">
        <f t="shared" si="4"/>
        <v>קרן השתלמות להלמן-אלדובי השתלמות בניהול אישי</v>
      </c>
    </row>
    <row r="299" spans="1:17" ht="15" thickBot="1" x14ac:dyDescent="0.25">
      <c r="A299" s="11" t="s">
        <v>688</v>
      </c>
      <c r="B299" s="4" t="s">
        <v>637</v>
      </c>
      <c r="C299" s="5" t="s">
        <v>44</v>
      </c>
      <c r="K299" s="26">
        <v>1490</v>
      </c>
      <c r="L299" s="27" t="s">
        <v>1254</v>
      </c>
      <c r="M299" s="27" t="s">
        <v>2472</v>
      </c>
      <c r="N299" s="27" t="s">
        <v>1720</v>
      </c>
      <c r="O299" s="26">
        <v>513621110</v>
      </c>
      <c r="P299" t="s">
        <v>2039</v>
      </c>
      <c r="Q299" t="str">
        <f t="shared" si="4"/>
        <v>קופת תגמולים ואישית לפיצויים לאינפיניטי גמל  אג"ח קונצרני</v>
      </c>
    </row>
    <row r="300" spans="1:17" ht="15" thickBot="1" x14ac:dyDescent="0.25">
      <c r="A300" s="9"/>
      <c r="B300" s="3" t="s">
        <v>662</v>
      </c>
      <c r="C300" s="10"/>
      <c r="K300" s="26">
        <v>1491</v>
      </c>
      <c r="L300" s="27" t="s">
        <v>1255</v>
      </c>
      <c r="M300" s="27" t="s">
        <v>1737</v>
      </c>
      <c r="N300" s="27" t="s">
        <v>1720</v>
      </c>
      <c r="O300" s="26">
        <v>513621110</v>
      </c>
      <c r="P300" t="s">
        <v>2040</v>
      </c>
      <c r="Q300" t="str">
        <f t="shared" si="4"/>
        <v>קרן השתלמות לאינפיניטי השתלמות  אג"ח קונצרני</v>
      </c>
    </row>
    <row r="301" spans="1:17" ht="15" thickBot="1" x14ac:dyDescent="0.25">
      <c r="A301" s="11" t="s">
        <v>689</v>
      </c>
      <c r="B301" s="4" t="s">
        <v>690</v>
      </c>
      <c r="C301" s="5" t="s">
        <v>44</v>
      </c>
      <c r="K301" s="26">
        <v>1514</v>
      </c>
      <c r="L301" s="27" t="s">
        <v>1256</v>
      </c>
      <c r="M301" s="27" t="s">
        <v>2472</v>
      </c>
      <c r="N301" s="27" t="s">
        <v>1687</v>
      </c>
      <c r="O301" s="26">
        <v>513765347</v>
      </c>
      <c r="P301" t="s">
        <v>2041</v>
      </c>
      <c r="Q301" t="str">
        <f t="shared" si="4"/>
        <v>קופת תגמולים ואישית לפיצויים לפסגות גמל בניהול אישי</v>
      </c>
    </row>
    <row r="302" spans="1:17" ht="15" thickBot="1" x14ac:dyDescent="0.25">
      <c r="A302" s="11" t="s">
        <v>691</v>
      </c>
      <c r="B302" s="4" t="s">
        <v>692</v>
      </c>
      <c r="C302" s="5" t="s">
        <v>44</v>
      </c>
      <c r="K302" s="26">
        <v>1515</v>
      </c>
      <c r="L302" s="27" t="s">
        <v>1257</v>
      </c>
      <c r="M302" s="27" t="s">
        <v>1737</v>
      </c>
      <c r="N302" s="27" t="s">
        <v>1687</v>
      </c>
      <c r="O302" s="26">
        <v>513765347</v>
      </c>
      <c r="P302" t="s">
        <v>2042</v>
      </c>
      <c r="Q302" t="str">
        <f t="shared" si="4"/>
        <v>קרן השתלמות לפסגות השתלמות בניהול אישי</v>
      </c>
    </row>
    <row r="303" spans="1:17" ht="15" thickBot="1" x14ac:dyDescent="0.25">
      <c r="A303" s="11" t="s">
        <v>693</v>
      </c>
      <c r="B303" s="4" t="s">
        <v>694</v>
      </c>
      <c r="C303" s="5" t="s">
        <v>44</v>
      </c>
      <c r="K303" s="26">
        <v>1522</v>
      </c>
      <c r="L303" s="27" t="s">
        <v>1258</v>
      </c>
      <c r="M303" s="27" t="s">
        <v>2472</v>
      </c>
      <c r="N303" s="27" t="s">
        <v>1726</v>
      </c>
      <c r="O303" s="26">
        <v>520042615</v>
      </c>
      <c r="P303" t="s">
        <v>2043</v>
      </c>
      <c r="Q303" t="str">
        <f t="shared" si="4"/>
        <v>קופת תגמולים ואישית לפיצויים למחר גמל מניות</v>
      </c>
    </row>
    <row r="304" spans="1:17" ht="15" thickBot="1" x14ac:dyDescent="0.25">
      <c r="A304" s="11" t="s">
        <v>695</v>
      </c>
      <c r="B304" s="4" t="s">
        <v>670</v>
      </c>
      <c r="C304" s="5" t="s">
        <v>44</v>
      </c>
      <c r="K304" s="26">
        <v>1523</v>
      </c>
      <c r="L304" s="27" t="s">
        <v>1259</v>
      </c>
      <c r="M304" s="27" t="s">
        <v>1737</v>
      </c>
      <c r="N304" s="27" t="s">
        <v>1680</v>
      </c>
      <c r="O304" s="26">
        <v>512267592</v>
      </c>
      <c r="P304" t="s">
        <v>2044</v>
      </c>
      <c r="Q304" t="str">
        <f t="shared" si="4"/>
        <v>קרן השתלמות להראל השתלמות מסלול כהלכה</v>
      </c>
    </row>
    <row r="305" spans="1:17" ht="15" thickBot="1" x14ac:dyDescent="0.25">
      <c r="A305" s="9"/>
      <c r="B305" s="3" t="s">
        <v>23</v>
      </c>
      <c r="C305" s="10"/>
      <c r="K305" s="26">
        <v>1524</v>
      </c>
      <c r="L305" s="27" t="s">
        <v>1260</v>
      </c>
      <c r="M305" s="27" t="s">
        <v>2472</v>
      </c>
      <c r="N305" s="27" t="s">
        <v>1680</v>
      </c>
      <c r="O305" s="26">
        <v>512267592</v>
      </c>
      <c r="P305" t="s">
        <v>2045</v>
      </c>
      <c r="Q305" t="str">
        <f t="shared" si="4"/>
        <v>קופת תגמולים ואישית לפיצויים להראל גמל מסלול כהלכה</v>
      </c>
    </row>
    <row r="306" spans="1:17" ht="15" thickBot="1" x14ac:dyDescent="0.25">
      <c r="A306" s="9"/>
      <c r="B306" s="3" t="s">
        <v>29</v>
      </c>
      <c r="C306" s="10"/>
      <c r="K306" s="26">
        <v>1526</v>
      </c>
      <c r="L306" s="27" t="s">
        <v>1261</v>
      </c>
      <c r="M306" s="27" t="s">
        <v>2472</v>
      </c>
      <c r="N306" s="27" t="s">
        <v>1727</v>
      </c>
      <c r="O306" s="26">
        <v>570011767</v>
      </c>
      <c r="P306" t="s">
        <v>2046</v>
      </c>
      <c r="Q306" t="str">
        <f t="shared" si="4"/>
        <v>קופת תגמולים ואישית לפיצויים לאל על - מניות</v>
      </c>
    </row>
    <row r="307" spans="1:17" ht="15" thickBot="1" x14ac:dyDescent="0.25">
      <c r="A307" s="9"/>
      <c r="B307" s="3" t="s">
        <v>626</v>
      </c>
      <c r="C307" s="10"/>
      <c r="K307" s="26">
        <v>1528</v>
      </c>
      <c r="L307" s="27" t="s">
        <v>1262</v>
      </c>
      <c r="M307" s="27" t="s">
        <v>2474</v>
      </c>
      <c r="N307" s="27" t="s">
        <v>1681</v>
      </c>
      <c r="O307" s="26">
        <v>512065202</v>
      </c>
      <c r="P307" t="s">
        <v>2047</v>
      </c>
      <c r="Q307" t="str">
        <f t="shared" si="4"/>
        <v>קופת מרכזית לפיצויים למיטב דש פיצויים שקלי</v>
      </c>
    </row>
    <row r="308" spans="1:17" ht="15" thickBot="1" x14ac:dyDescent="0.25">
      <c r="A308" s="11" t="s">
        <v>696</v>
      </c>
      <c r="B308" s="4" t="s">
        <v>697</v>
      </c>
      <c r="C308" s="5" t="s">
        <v>44</v>
      </c>
      <c r="K308" s="26">
        <v>1533</v>
      </c>
      <c r="L308" s="27" t="s">
        <v>1263</v>
      </c>
      <c r="M308" s="27" t="s">
        <v>2472</v>
      </c>
      <c r="N308" s="27" t="s">
        <v>1683</v>
      </c>
      <c r="O308" s="26">
        <v>512244146</v>
      </c>
      <c r="P308" t="s">
        <v>2048</v>
      </c>
      <c r="Q308" t="str">
        <f t="shared" si="4"/>
        <v>קופת תגמולים ואישית לפיצויים לכלל תמר מסלול הלכתי (הוד)</v>
      </c>
    </row>
    <row r="309" spans="1:17" ht="15" thickBot="1" x14ac:dyDescent="0.25">
      <c r="A309" s="11" t="s">
        <v>698</v>
      </c>
      <c r="B309" s="4" t="s">
        <v>699</v>
      </c>
      <c r="C309" s="5" t="s">
        <v>44</v>
      </c>
      <c r="K309" s="26">
        <v>1534</v>
      </c>
      <c r="L309" s="27" t="s">
        <v>1264</v>
      </c>
      <c r="M309" s="27" t="s">
        <v>1737</v>
      </c>
      <c r="N309" s="27" t="s">
        <v>1683</v>
      </c>
      <c r="O309" s="26">
        <v>512244146</v>
      </c>
      <c r="P309" t="s">
        <v>2049</v>
      </c>
      <c r="Q309" t="str">
        <f t="shared" si="4"/>
        <v>קרן השתלמות לכלל השתלמות הלכה</v>
      </c>
    </row>
    <row r="310" spans="1:17" ht="15" thickBot="1" x14ac:dyDescent="0.25">
      <c r="A310" s="11" t="s">
        <v>700</v>
      </c>
      <c r="B310" s="4" t="s">
        <v>701</v>
      </c>
      <c r="C310" s="5" t="s">
        <v>44</v>
      </c>
      <c r="K310" s="26">
        <v>1535</v>
      </c>
      <c r="L310" s="27" t="s">
        <v>1265</v>
      </c>
      <c r="M310" s="27" t="s">
        <v>1737</v>
      </c>
      <c r="N310" s="27" t="s">
        <v>1684</v>
      </c>
      <c r="O310" s="26">
        <v>511880460</v>
      </c>
      <c r="P310" t="s">
        <v>2050</v>
      </c>
      <c r="Q310" t="str">
        <f t="shared" si="4"/>
        <v>קרן השתלמות לאנליסט השתלמות שקלי טווח קצר</v>
      </c>
    </row>
    <row r="311" spans="1:17" ht="15" thickBot="1" x14ac:dyDescent="0.25">
      <c r="A311" s="11" t="s">
        <v>702</v>
      </c>
      <c r="B311" s="4" t="s">
        <v>703</v>
      </c>
      <c r="C311" s="5" t="s">
        <v>44</v>
      </c>
      <c r="K311" s="26">
        <v>1536</v>
      </c>
      <c r="L311" s="27" t="s">
        <v>1266</v>
      </c>
      <c r="M311" s="27" t="s">
        <v>2472</v>
      </c>
      <c r="N311" s="27" t="s">
        <v>1720</v>
      </c>
      <c r="O311" s="26">
        <v>513621110</v>
      </c>
      <c r="P311" t="s">
        <v>2051</v>
      </c>
      <c r="Q311" t="str">
        <f t="shared" si="4"/>
        <v>קופת תגמולים ואישית לפיצויים לאינפיניטי גמל  מניות בחו"ל</v>
      </c>
    </row>
    <row r="312" spans="1:17" ht="15" thickBot="1" x14ac:dyDescent="0.25">
      <c r="A312" s="11" t="s">
        <v>704</v>
      </c>
      <c r="B312" s="4" t="s">
        <v>705</v>
      </c>
      <c r="C312" s="5" t="s">
        <v>44</v>
      </c>
      <c r="K312" s="26">
        <v>1537</v>
      </c>
      <c r="L312" s="27" t="s">
        <v>1267</v>
      </c>
      <c r="M312" s="27" t="s">
        <v>1737</v>
      </c>
      <c r="N312" s="27" t="s">
        <v>1720</v>
      </c>
      <c r="O312" s="26">
        <v>513621110</v>
      </c>
      <c r="P312" t="s">
        <v>2052</v>
      </c>
      <c r="Q312" t="str">
        <f t="shared" si="4"/>
        <v>קרן השתלמות לאינפיניטי השתלמות מניות בחו"ל</v>
      </c>
    </row>
    <row r="313" spans="1:17" ht="15" thickBot="1" x14ac:dyDescent="0.25">
      <c r="A313" s="11" t="s">
        <v>706</v>
      </c>
      <c r="B313" s="4" t="s">
        <v>707</v>
      </c>
      <c r="C313" s="5" t="s">
        <v>44</v>
      </c>
      <c r="K313" s="26">
        <v>1539</v>
      </c>
      <c r="L313" s="27" t="s">
        <v>1268</v>
      </c>
      <c r="M313" s="27" t="s">
        <v>2474</v>
      </c>
      <c r="N313" s="27" t="s">
        <v>1720</v>
      </c>
      <c r="O313" s="26">
        <v>513621110</v>
      </c>
      <c r="P313" t="s">
        <v>2053</v>
      </c>
      <c r="Q313" t="str">
        <f t="shared" si="4"/>
        <v>קופת מרכזית לפיצויים לאינפיניטי פיצויים רבת מסלולים</v>
      </c>
    </row>
    <row r="314" spans="1:17" ht="15" thickBot="1" x14ac:dyDescent="0.25">
      <c r="A314" s="9"/>
      <c r="B314" s="3" t="s">
        <v>638</v>
      </c>
      <c r="C314" s="10"/>
      <c r="K314" s="26">
        <v>1541</v>
      </c>
      <c r="L314" s="27" t="s">
        <v>1269</v>
      </c>
      <c r="M314" s="27" t="s">
        <v>2472</v>
      </c>
      <c r="N314" s="27" t="s">
        <v>1689</v>
      </c>
      <c r="O314" s="26">
        <v>513026484</v>
      </c>
      <c r="P314" t="s">
        <v>2054</v>
      </c>
      <c r="Q314" t="str">
        <f t="shared" si="4"/>
        <v>קופת תגמולים ואישית לפיצויים לאקסלנס תגמולים בניהול אישי</v>
      </c>
    </row>
    <row r="315" spans="1:17" ht="15" thickBot="1" x14ac:dyDescent="0.25">
      <c r="A315" s="11" t="s">
        <v>708</v>
      </c>
      <c r="B315" s="4" t="s">
        <v>709</v>
      </c>
      <c r="C315" s="5" t="s">
        <v>44</v>
      </c>
      <c r="K315" s="26">
        <v>1542</v>
      </c>
      <c r="L315" s="27" t="s">
        <v>1270</v>
      </c>
      <c r="M315" s="27" t="s">
        <v>1737</v>
      </c>
      <c r="N315" s="27" t="s">
        <v>1689</v>
      </c>
      <c r="O315" s="26">
        <v>513026484</v>
      </c>
      <c r="P315" t="s">
        <v>2055</v>
      </c>
      <c r="Q315" t="str">
        <f t="shared" si="4"/>
        <v>קרן השתלמות לאקסלנס השתלמות בניהול אישי</v>
      </c>
    </row>
    <row r="316" spans="1:17" ht="15" thickBot="1" x14ac:dyDescent="0.25">
      <c r="A316" s="11" t="s">
        <v>710</v>
      </c>
      <c r="B316" s="4" t="s">
        <v>711</v>
      </c>
      <c r="C316" s="5" t="s">
        <v>44</v>
      </c>
      <c r="K316" s="26">
        <v>1543</v>
      </c>
      <c r="L316" s="27" t="s">
        <v>1271</v>
      </c>
      <c r="M316" s="27" t="s">
        <v>2472</v>
      </c>
      <c r="N316" s="27" t="s">
        <v>1682</v>
      </c>
      <c r="O316" s="26">
        <v>512227265</v>
      </c>
      <c r="P316" t="s">
        <v>2056</v>
      </c>
      <c r="Q316" t="str">
        <f t="shared" si="4"/>
        <v>קופת תגמולים ואישית לפיצויים להלמן-אלדובי גמל פאסיבי - מדדי מניות חו"ל</v>
      </c>
    </row>
    <row r="317" spans="1:17" ht="15" thickBot="1" x14ac:dyDescent="0.25">
      <c r="A317" s="11" t="s">
        <v>712</v>
      </c>
      <c r="B317" s="4" t="s">
        <v>713</v>
      </c>
      <c r="C317" s="5" t="s">
        <v>44</v>
      </c>
      <c r="K317" s="26">
        <v>1544</v>
      </c>
      <c r="L317" s="27" t="s">
        <v>1272</v>
      </c>
      <c r="M317" s="27" t="s">
        <v>1737</v>
      </c>
      <c r="N317" s="27" t="s">
        <v>1682</v>
      </c>
      <c r="O317" s="26">
        <v>512227265</v>
      </c>
      <c r="P317" t="s">
        <v>2057</v>
      </c>
      <c r="Q317" t="str">
        <f t="shared" si="4"/>
        <v>קרן השתלמות להלמן-אלדובי השתלמות פאסיבי - מדדי מניות חו"ל</v>
      </c>
    </row>
    <row r="318" spans="1:17" ht="15" thickBot="1" x14ac:dyDescent="0.25">
      <c r="A318" s="11" t="s">
        <v>714</v>
      </c>
      <c r="B318" s="4" t="s">
        <v>715</v>
      </c>
      <c r="C318" s="5" t="s">
        <v>44</v>
      </c>
      <c r="K318" s="26">
        <v>1689</v>
      </c>
      <c r="L318" s="27" t="s">
        <v>1273</v>
      </c>
      <c r="M318" s="27" t="s">
        <v>2472</v>
      </c>
      <c r="N318" s="27" t="s">
        <v>1681</v>
      </c>
      <c r="O318" s="26">
        <v>512065202</v>
      </c>
      <c r="P318" t="s">
        <v>2058</v>
      </c>
      <c r="Q318" t="str">
        <f t="shared" si="4"/>
        <v>קופת תגמולים ואישית לפיצויים למיטב דש גמל פאסיבי מדדי מניות</v>
      </c>
    </row>
    <row r="319" spans="1:17" ht="15" thickBot="1" x14ac:dyDescent="0.25">
      <c r="A319" s="11" t="s">
        <v>716</v>
      </c>
      <c r="B319" s="4" t="s">
        <v>717</v>
      </c>
      <c r="C319" s="5" t="s">
        <v>44</v>
      </c>
      <c r="K319" s="26">
        <v>1692</v>
      </c>
      <c r="L319" s="27" t="s">
        <v>1274</v>
      </c>
      <c r="M319" s="27" t="s">
        <v>2472</v>
      </c>
      <c r="N319" s="27" t="s">
        <v>1681</v>
      </c>
      <c r="O319" s="26">
        <v>512065202</v>
      </c>
      <c r="P319" t="s">
        <v>2059</v>
      </c>
      <c r="Q319" t="str">
        <f t="shared" si="4"/>
        <v>קופת תגמולים ואישית לפיצויים למיטב דש גמל פאסיבי מדדי אג"ח עד 25% במדדי מניות</v>
      </c>
    </row>
    <row r="320" spans="1:17" ht="15" thickBot="1" x14ac:dyDescent="0.25">
      <c r="A320" s="11" t="s">
        <v>718</v>
      </c>
      <c r="B320" s="4" t="s">
        <v>719</v>
      </c>
      <c r="C320" s="5" t="s">
        <v>44</v>
      </c>
      <c r="K320" s="26">
        <v>1820</v>
      </c>
      <c r="L320" s="27" t="s">
        <v>1275</v>
      </c>
      <c r="M320" s="27" t="s">
        <v>1737</v>
      </c>
      <c r="N320" s="27" t="s">
        <v>1696</v>
      </c>
      <c r="O320" s="26">
        <v>520029620</v>
      </c>
      <c r="P320" t="s">
        <v>2060</v>
      </c>
      <c r="Q320" t="str">
        <f t="shared" si="4"/>
        <v>קרן השתלמות לק.ס.מ אג"ח</v>
      </c>
    </row>
    <row r="321" spans="1:17" ht="15" thickBot="1" x14ac:dyDescent="0.25">
      <c r="A321" s="9"/>
      <c r="B321" s="3" t="s">
        <v>649</v>
      </c>
      <c r="C321" s="10"/>
      <c r="K321" s="26">
        <v>1821</v>
      </c>
      <c r="L321" s="27" t="s">
        <v>1276</v>
      </c>
      <c r="M321" s="27" t="s">
        <v>1737</v>
      </c>
      <c r="N321" s="27" t="s">
        <v>1696</v>
      </c>
      <c r="O321" s="26">
        <v>520029620</v>
      </c>
      <c r="P321" t="s">
        <v>2061</v>
      </c>
      <c r="Q321" t="str">
        <f t="shared" si="4"/>
        <v>קרן השתלמות לק.ס.מ מניות</v>
      </c>
    </row>
    <row r="322" spans="1:17" ht="15" thickBot="1" x14ac:dyDescent="0.25">
      <c r="A322" s="11" t="s">
        <v>720</v>
      </c>
      <c r="B322" s="4" t="s">
        <v>721</v>
      </c>
      <c r="C322" s="5" t="s">
        <v>44</v>
      </c>
      <c r="K322" s="26">
        <v>1861</v>
      </c>
      <c r="L322" s="27" t="s">
        <v>1277</v>
      </c>
      <c r="M322" s="27" t="s">
        <v>1737</v>
      </c>
      <c r="N322" s="27" t="s">
        <v>1685</v>
      </c>
      <c r="O322" s="26">
        <v>512245812</v>
      </c>
      <c r="P322" t="s">
        <v>2062</v>
      </c>
      <c r="Q322" t="str">
        <f t="shared" si="4"/>
        <v>קרן השתלמות למנורה מבטחים השתלמות טווח ארוך</v>
      </c>
    </row>
    <row r="323" spans="1:17" ht="15" thickBot="1" x14ac:dyDescent="0.25">
      <c r="A323" s="11" t="s">
        <v>722</v>
      </c>
      <c r="B323" s="4" t="s">
        <v>723</v>
      </c>
      <c r="C323" s="5" t="s">
        <v>44</v>
      </c>
      <c r="K323" s="26">
        <v>1912</v>
      </c>
      <c r="L323" s="27" t="s">
        <v>1278</v>
      </c>
      <c r="M323" s="27" t="s">
        <v>2474</v>
      </c>
      <c r="N323" s="27" t="s">
        <v>1687</v>
      </c>
      <c r="O323" s="26">
        <v>513765347</v>
      </c>
      <c r="P323" t="s">
        <v>2063</v>
      </c>
      <c r="Q323" t="str">
        <f t="shared" ref="Q323:Q386" si="5">M323&amp;" "&amp;"ל"&amp;L323</f>
        <v>קופת מרכזית לפיצויים לפסגות עתיד גמל מרכזית כללי</v>
      </c>
    </row>
    <row r="324" spans="1:17" ht="15" thickBot="1" x14ac:dyDescent="0.25">
      <c r="A324" s="11" t="s">
        <v>724</v>
      </c>
      <c r="B324" s="4" t="s">
        <v>725</v>
      </c>
      <c r="C324" s="5" t="s">
        <v>44</v>
      </c>
      <c r="K324" s="26">
        <v>2008</v>
      </c>
      <c r="L324" s="27" t="s">
        <v>1279</v>
      </c>
      <c r="M324" s="27" t="s">
        <v>2474</v>
      </c>
      <c r="N324" s="27" t="s">
        <v>1711</v>
      </c>
      <c r="O324" s="26">
        <v>513173393</v>
      </c>
      <c r="P324" t="s">
        <v>2064</v>
      </c>
      <c r="Q324" t="str">
        <f t="shared" si="5"/>
        <v>קופת מרכזית לפיצויים לאלטשולר שחם פיצויים כספי</v>
      </c>
    </row>
    <row r="325" spans="1:17" ht="15" thickBot="1" x14ac:dyDescent="0.25">
      <c r="A325" s="11" t="s">
        <v>726</v>
      </c>
      <c r="B325" s="4" t="s">
        <v>727</v>
      </c>
      <c r="C325" s="5" t="s">
        <v>44</v>
      </c>
      <c r="K325" s="26">
        <v>2017</v>
      </c>
      <c r="L325" s="27" t="s">
        <v>1280</v>
      </c>
      <c r="M325" s="27" t="s">
        <v>2472</v>
      </c>
      <c r="N325" s="27" t="s">
        <v>1687</v>
      </c>
      <c r="O325" s="26">
        <v>513765347</v>
      </c>
      <c r="P325" t="s">
        <v>2065</v>
      </c>
      <c r="Q325" t="str">
        <f t="shared" si="5"/>
        <v>קופת תגמולים ואישית לפיצויים לפסגות גדיש הלכה</v>
      </c>
    </row>
    <row r="326" spans="1:17" ht="15" thickBot="1" x14ac:dyDescent="0.25">
      <c r="A326" s="11" t="s">
        <v>728</v>
      </c>
      <c r="B326" s="4" t="s">
        <v>729</v>
      </c>
      <c r="C326" s="5" t="s">
        <v>44</v>
      </c>
      <c r="K326" s="26">
        <v>2018</v>
      </c>
      <c r="L326" s="27" t="s">
        <v>1281</v>
      </c>
      <c r="M326" s="27" t="s">
        <v>1737</v>
      </c>
      <c r="N326" s="27" t="s">
        <v>1687</v>
      </c>
      <c r="O326" s="26">
        <v>513765347</v>
      </c>
      <c r="P326" t="s">
        <v>2066</v>
      </c>
      <c r="Q326" t="str">
        <f t="shared" si="5"/>
        <v>קרן השתלמות לפסגות שיא השתלמות  הלכה</v>
      </c>
    </row>
    <row r="327" spans="1:17" ht="15" thickBot="1" x14ac:dyDescent="0.25">
      <c r="A327" s="11" t="s">
        <v>730</v>
      </c>
      <c r="B327" s="4" t="s">
        <v>731</v>
      </c>
      <c r="C327" s="5" t="s">
        <v>44</v>
      </c>
      <c r="K327" s="26">
        <v>2023</v>
      </c>
      <c r="L327" s="27" t="s">
        <v>1282</v>
      </c>
      <c r="M327" s="27" t="s">
        <v>2472</v>
      </c>
      <c r="N327" s="27" t="s">
        <v>1689</v>
      </c>
      <c r="O327" s="26">
        <v>513026484</v>
      </c>
      <c r="P327" t="s">
        <v>2067</v>
      </c>
      <c r="Q327" t="str">
        <f t="shared" si="5"/>
        <v>קופת תגמולים ואישית לפיצויים להפניקס גמל בניהול אישי</v>
      </c>
    </row>
    <row r="328" spans="1:17" ht="15" thickBot="1" x14ac:dyDescent="0.25">
      <c r="A328" s="9"/>
      <c r="B328" s="3" t="s">
        <v>662</v>
      </c>
      <c r="C328" s="10"/>
      <c r="K328" s="26">
        <v>2024</v>
      </c>
      <c r="L328" s="27" t="s">
        <v>1283</v>
      </c>
      <c r="M328" s="27" t="s">
        <v>1737</v>
      </c>
      <c r="N328" s="27" t="s">
        <v>1689</v>
      </c>
      <c r="O328" s="26">
        <v>513026484</v>
      </c>
      <c r="P328" t="s">
        <v>2068</v>
      </c>
      <c r="Q328" t="str">
        <f t="shared" si="5"/>
        <v>קרן השתלמות להפניקס השתלמות בניהול אישי</v>
      </c>
    </row>
    <row r="329" spans="1:17" ht="15" thickBot="1" x14ac:dyDescent="0.25">
      <c r="A329" s="11" t="s">
        <v>732</v>
      </c>
      <c r="B329" s="4" t="s">
        <v>733</v>
      </c>
      <c r="C329" s="5" t="s">
        <v>44</v>
      </c>
      <c r="K329" s="26">
        <v>2035</v>
      </c>
      <c r="L329" s="27" t="s">
        <v>1284</v>
      </c>
      <c r="M329" s="27" t="s">
        <v>1737</v>
      </c>
      <c r="N329" s="27" t="s">
        <v>1739</v>
      </c>
      <c r="O329" s="26">
        <v>520027251</v>
      </c>
      <c r="P329" t="s">
        <v>2069</v>
      </c>
      <c r="Q329" t="str">
        <f t="shared" si="5"/>
        <v>קרן השתלמות למורים וגננות - מסלול הלכה</v>
      </c>
    </row>
    <row r="330" spans="1:17" ht="15" thickBot="1" x14ac:dyDescent="0.25">
      <c r="A330" s="11" t="s">
        <v>734</v>
      </c>
      <c r="B330" s="4" t="s">
        <v>735</v>
      </c>
      <c r="C330" s="5" t="s">
        <v>44</v>
      </c>
      <c r="K330" s="26">
        <v>2036</v>
      </c>
      <c r="L330" s="27" t="s">
        <v>1285</v>
      </c>
      <c r="M330" s="27" t="s">
        <v>1737</v>
      </c>
      <c r="N330" s="27" t="s">
        <v>1739</v>
      </c>
      <c r="O330" s="26">
        <v>520027251</v>
      </c>
      <c r="P330" t="s">
        <v>2070</v>
      </c>
      <c r="Q330" t="str">
        <f t="shared" si="5"/>
        <v>קרן השתלמות למורים וגננות - מסלול אג"ח</v>
      </c>
    </row>
    <row r="331" spans="1:17" ht="15" thickBot="1" x14ac:dyDescent="0.25">
      <c r="A331" s="11" t="s">
        <v>736</v>
      </c>
      <c r="B331" s="4" t="s">
        <v>737</v>
      </c>
      <c r="C331" s="5" t="s">
        <v>44</v>
      </c>
      <c r="K331" s="26">
        <v>2037</v>
      </c>
      <c r="L331" s="27" t="s">
        <v>1286</v>
      </c>
      <c r="M331" s="27" t="s">
        <v>1737</v>
      </c>
      <c r="N331" s="27" t="s">
        <v>1740</v>
      </c>
      <c r="O331" s="26">
        <v>520028390</v>
      </c>
      <c r="P331" t="s">
        <v>2071</v>
      </c>
      <c r="Q331" t="str">
        <f t="shared" si="5"/>
        <v>קרן השתלמות למורים תיכוניים - מסלול הלכה</v>
      </c>
    </row>
    <row r="332" spans="1:17" ht="15" thickBot="1" x14ac:dyDescent="0.25">
      <c r="A332" s="11" t="s">
        <v>738</v>
      </c>
      <c r="B332" s="4" t="s">
        <v>739</v>
      </c>
      <c r="C332" s="5" t="s">
        <v>44</v>
      </c>
      <c r="K332" s="26">
        <v>2038</v>
      </c>
      <c r="L332" s="27" t="s">
        <v>1287</v>
      </c>
      <c r="M332" s="27" t="s">
        <v>1737</v>
      </c>
      <c r="N332" s="27" t="s">
        <v>1740</v>
      </c>
      <c r="O332" s="26">
        <v>520028390</v>
      </c>
      <c r="P332" t="s">
        <v>2072</v>
      </c>
      <c r="Q332" t="str">
        <f t="shared" si="5"/>
        <v>קרן השתלמות למורים תיכוניים - מסלול אג"ח</v>
      </c>
    </row>
    <row r="333" spans="1:17" ht="15" thickBot="1" x14ac:dyDescent="0.25">
      <c r="A333" s="9"/>
      <c r="B333" s="3" t="s">
        <v>41</v>
      </c>
      <c r="C333" s="10"/>
      <c r="K333" s="26">
        <v>2039</v>
      </c>
      <c r="L333" s="27" t="s">
        <v>1284</v>
      </c>
      <c r="M333" s="27" t="s">
        <v>1737</v>
      </c>
      <c r="N333" s="27" t="s">
        <v>1739</v>
      </c>
      <c r="O333" s="26">
        <v>520027251</v>
      </c>
      <c r="P333" t="s">
        <v>2073</v>
      </c>
      <c r="Q333" t="str">
        <f t="shared" si="5"/>
        <v>קרן השתלמות למורים וגננות - מסלול הלכה</v>
      </c>
    </row>
    <row r="334" spans="1:17" ht="15" thickBot="1" x14ac:dyDescent="0.25">
      <c r="A334" s="9"/>
      <c r="B334" s="3" t="s">
        <v>626</v>
      </c>
      <c r="C334" s="10"/>
      <c r="K334" s="26">
        <v>2040</v>
      </c>
      <c r="L334" s="27" t="s">
        <v>1285</v>
      </c>
      <c r="M334" s="27" t="s">
        <v>1737</v>
      </c>
      <c r="N334" s="27" t="s">
        <v>1739</v>
      </c>
      <c r="O334" s="26">
        <v>520027251</v>
      </c>
      <c r="P334" t="s">
        <v>2074</v>
      </c>
      <c r="Q334" t="str">
        <f t="shared" si="5"/>
        <v>קרן השתלמות למורים וגננות - מסלול אג"ח</v>
      </c>
    </row>
    <row r="335" spans="1:17" ht="15" thickBot="1" x14ac:dyDescent="0.25">
      <c r="A335" s="11" t="s">
        <v>740</v>
      </c>
      <c r="B335" s="4" t="s">
        <v>697</v>
      </c>
      <c r="C335" s="5" t="s">
        <v>44</v>
      </c>
      <c r="K335" s="26">
        <v>2041</v>
      </c>
      <c r="L335" s="27" t="s">
        <v>1286</v>
      </c>
      <c r="M335" s="27" t="s">
        <v>1737</v>
      </c>
      <c r="N335" s="27" t="s">
        <v>1740</v>
      </c>
      <c r="O335" s="26">
        <v>520028390</v>
      </c>
      <c r="P335" t="s">
        <v>2075</v>
      </c>
      <c r="Q335" t="str">
        <f t="shared" si="5"/>
        <v>קרן השתלמות למורים תיכוניים - מסלול הלכה</v>
      </c>
    </row>
    <row r="336" spans="1:17" ht="15" thickBot="1" x14ac:dyDescent="0.25">
      <c r="A336" s="11" t="s">
        <v>741</v>
      </c>
      <c r="B336" s="4" t="s">
        <v>699</v>
      </c>
      <c r="C336" s="5" t="s">
        <v>44</v>
      </c>
      <c r="K336" s="26">
        <v>2042</v>
      </c>
      <c r="L336" s="27" t="s">
        <v>1287</v>
      </c>
      <c r="M336" s="27" t="s">
        <v>1737</v>
      </c>
      <c r="N336" s="27" t="s">
        <v>1740</v>
      </c>
      <c r="O336" s="26">
        <v>520028390</v>
      </c>
      <c r="P336" t="s">
        <v>2076</v>
      </c>
      <c r="Q336" t="str">
        <f t="shared" si="5"/>
        <v>קרן השתלמות למורים תיכוניים - מסלול אג"ח</v>
      </c>
    </row>
    <row r="337" spans="1:17" ht="15" thickBot="1" x14ac:dyDescent="0.25">
      <c r="A337" s="11" t="s">
        <v>742</v>
      </c>
      <c r="B337" s="4" t="s">
        <v>701</v>
      </c>
      <c r="C337" s="5" t="s">
        <v>44</v>
      </c>
      <c r="K337" s="26">
        <v>2048</v>
      </c>
      <c r="L337" s="27" t="s">
        <v>1288</v>
      </c>
      <c r="M337" s="27" t="s">
        <v>1737</v>
      </c>
      <c r="N337" s="27" t="s">
        <v>1688</v>
      </c>
      <c r="O337" s="26">
        <v>512237744</v>
      </c>
      <c r="P337" t="s">
        <v>2077</v>
      </c>
      <c r="Q337" t="str">
        <f t="shared" si="5"/>
        <v>קרן השתלמות למגדל השתלמות  הלכה</v>
      </c>
    </row>
    <row r="338" spans="1:17" ht="15" thickBot="1" x14ac:dyDescent="0.25">
      <c r="A338" s="11" t="s">
        <v>743</v>
      </c>
      <c r="B338" s="4" t="s">
        <v>703</v>
      </c>
      <c r="C338" s="5" t="s">
        <v>44</v>
      </c>
      <c r="K338" s="26">
        <v>2049</v>
      </c>
      <c r="L338" s="27" t="s">
        <v>1289</v>
      </c>
      <c r="M338" s="27" t="s">
        <v>2472</v>
      </c>
      <c r="N338" s="27" t="s">
        <v>1682</v>
      </c>
      <c r="O338" s="26">
        <v>512227265</v>
      </c>
      <c r="P338" t="s">
        <v>2078</v>
      </c>
      <c r="Q338" t="str">
        <f t="shared" si="5"/>
        <v>קופת תגמולים ואישית לפיצויים להלמן-אלדובי גמל שריעה</v>
      </c>
    </row>
    <row r="339" spans="1:17" ht="15" thickBot="1" x14ac:dyDescent="0.25">
      <c r="A339" s="11" t="s">
        <v>744</v>
      </c>
      <c r="B339" s="4" t="s">
        <v>705</v>
      </c>
      <c r="C339" s="5" t="s">
        <v>44</v>
      </c>
      <c r="K339" s="26">
        <v>2051</v>
      </c>
      <c r="L339" s="27" t="s">
        <v>1290</v>
      </c>
      <c r="M339" s="27" t="s">
        <v>2472</v>
      </c>
      <c r="N339" s="27" t="s">
        <v>1681</v>
      </c>
      <c r="O339" s="26">
        <v>512065202</v>
      </c>
      <c r="P339" t="s">
        <v>2079</v>
      </c>
      <c r="Q339" t="str">
        <f t="shared" si="5"/>
        <v>קופת תגמולים ואישית לפיצויים למיטב דש גמל חו"ל</v>
      </c>
    </row>
    <row r="340" spans="1:17" ht="15" thickBot="1" x14ac:dyDescent="0.25">
      <c r="A340" s="11" t="s">
        <v>745</v>
      </c>
      <c r="B340" s="4" t="s">
        <v>707</v>
      </c>
      <c r="C340" s="5" t="s">
        <v>44</v>
      </c>
      <c r="K340" s="26">
        <v>2055</v>
      </c>
      <c r="L340" s="27" t="s">
        <v>1291</v>
      </c>
      <c r="M340" s="27" t="s">
        <v>1737</v>
      </c>
      <c r="N340" s="27" t="s">
        <v>1681</v>
      </c>
      <c r="O340" s="26">
        <v>512065202</v>
      </c>
      <c r="P340" t="s">
        <v>2080</v>
      </c>
      <c r="Q340" t="str">
        <f t="shared" si="5"/>
        <v>קרן השתלמות למיטב דש השתלמות חו"ל</v>
      </c>
    </row>
    <row r="341" spans="1:17" ht="15" thickBot="1" x14ac:dyDescent="0.25">
      <c r="A341" s="9"/>
      <c r="B341" s="3" t="s">
        <v>638</v>
      </c>
      <c r="C341" s="10"/>
      <c r="K341" s="26">
        <v>2058</v>
      </c>
      <c r="L341" s="27" t="s">
        <v>1292</v>
      </c>
      <c r="M341" s="27" t="s">
        <v>1737</v>
      </c>
      <c r="N341" s="27" t="s">
        <v>1682</v>
      </c>
      <c r="O341" s="26">
        <v>512227265</v>
      </c>
      <c r="P341" t="s">
        <v>2081</v>
      </c>
      <c r="Q341" t="str">
        <f t="shared" si="5"/>
        <v>קרן השתלמות להלמן-אלדובי השתלמות שריעה</v>
      </c>
    </row>
    <row r="342" spans="1:17" ht="15" thickBot="1" x14ac:dyDescent="0.25">
      <c r="A342" s="11" t="s">
        <v>746</v>
      </c>
      <c r="B342" s="4" t="s">
        <v>709</v>
      </c>
      <c r="C342" s="5" t="s">
        <v>44</v>
      </c>
      <c r="K342" s="26">
        <v>2086</v>
      </c>
      <c r="L342" s="27" t="s">
        <v>2492</v>
      </c>
      <c r="M342" s="27" t="s">
        <v>2474</v>
      </c>
      <c r="N342" s="27" t="s">
        <v>1684</v>
      </c>
      <c r="O342" s="26">
        <v>511880460</v>
      </c>
      <c r="P342" t="s">
        <v>2082</v>
      </c>
      <c r="Q342" t="str">
        <f t="shared" si="5"/>
        <v>קופת מרכזית לפיצויים לאנליסט קופה קופת מרכזית לפיצויים מסלול עד 10% במניות</v>
      </c>
    </row>
    <row r="343" spans="1:17" ht="15" thickBot="1" x14ac:dyDescent="0.25">
      <c r="A343" s="11" t="s">
        <v>747</v>
      </c>
      <c r="B343" s="4" t="s">
        <v>748</v>
      </c>
      <c r="C343" s="5" t="s">
        <v>44</v>
      </c>
      <c r="K343" s="26">
        <v>2089</v>
      </c>
      <c r="L343" s="27" t="s">
        <v>1293</v>
      </c>
      <c r="M343" s="27" t="s">
        <v>2472</v>
      </c>
      <c r="N343" s="27" t="s">
        <v>1689</v>
      </c>
      <c r="O343" s="26">
        <v>513026484</v>
      </c>
      <c r="P343" t="s">
        <v>2083</v>
      </c>
      <c r="Q343" t="str">
        <f t="shared" si="5"/>
        <v>קופת תגמולים ואישית לפיצויים לאקסלנס גמל אג"ח עד 20% מניות</v>
      </c>
    </row>
    <row r="344" spans="1:17" ht="15" thickBot="1" x14ac:dyDescent="0.25">
      <c r="A344" s="11" t="s">
        <v>749</v>
      </c>
      <c r="B344" s="4" t="s">
        <v>713</v>
      </c>
      <c r="C344" s="5" t="s">
        <v>44</v>
      </c>
      <c r="K344" s="26">
        <v>2098</v>
      </c>
      <c r="L344" s="27" t="s">
        <v>1294</v>
      </c>
      <c r="M344" s="27" t="s">
        <v>2472</v>
      </c>
      <c r="N344" s="27" t="s">
        <v>1682</v>
      </c>
      <c r="O344" s="26">
        <v>512227265</v>
      </c>
      <c r="P344" t="s">
        <v>2084</v>
      </c>
      <c r="Q344" t="str">
        <f t="shared" si="5"/>
        <v>קופת תגמולים ואישית לפיצויים לאי.בי.אי גמל בניהול אישי</v>
      </c>
    </row>
    <row r="345" spans="1:17" ht="15" thickBot="1" x14ac:dyDescent="0.25">
      <c r="A345" s="11" t="s">
        <v>750</v>
      </c>
      <c r="B345" s="4" t="s">
        <v>715</v>
      </c>
      <c r="C345" s="5" t="s">
        <v>44</v>
      </c>
      <c r="K345" s="26">
        <v>2100</v>
      </c>
      <c r="L345" s="27" t="s">
        <v>1295</v>
      </c>
      <c r="M345" s="27" t="s">
        <v>1737</v>
      </c>
      <c r="N345" s="27" t="s">
        <v>1682</v>
      </c>
      <c r="O345" s="26">
        <v>512227265</v>
      </c>
      <c r="P345" t="s">
        <v>2085</v>
      </c>
      <c r="Q345" t="str">
        <f t="shared" si="5"/>
        <v>קרן השתלמות לאי.בי.אי השתלמות בניהול אישי</v>
      </c>
    </row>
    <row r="346" spans="1:17" ht="15" thickBot="1" x14ac:dyDescent="0.25">
      <c r="A346" s="11" t="s">
        <v>751</v>
      </c>
      <c r="B346" s="4" t="s">
        <v>717</v>
      </c>
      <c r="C346" s="5" t="s">
        <v>44</v>
      </c>
      <c r="K346" s="26">
        <v>2113</v>
      </c>
      <c r="L346" s="27" t="s">
        <v>1296</v>
      </c>
      <c r="M346" s="27" t="s">
        <v>2472</v>
      </c>
      <c r="N346" s="27" t="s">
        <v>1720</v>
      </c>
      <c r="O346" s="26">
        <v>513621110</v>
      </c>
      <c r="P346" t="s">
        <v>2086</v>
      </c>
      <c r="Q346" t="str">
        <f t="shared" si="5"/>
        <v>קופת תגמולים ואישית לפיצויים לאינפיניטי גמל IRA בניהול אישי</v>
      </c>
    </row>
    <row r="347" spans="1:17" ht="15" thickBot="1" x14ac:dyDescent="0.25">
      <c r="A347" s="11" t="s">
        <v>752</v>
      </c>
      <c r="B347" s="4" t="s">
        <v>753</v>
      </c>
      <c r="C347" s="5" t="s">
        <v>44</v>
      </c>
      <c r="K347" s="26">
        <v>2114</v>
      </c>
      <c r="L347" s="27" t="s">
        <v>1297</v>
      </c>
      <c r="M347" s="27" t="s">
        <v>1737</v>
      </c>
      <c r="N347" s="27" t="s">
        <v>1720</v>
      </c>
      <c r="O347" s="26">
        <v>513621110</v>
      </c>
      <c r="P347" t="s">
        <v>2087</v>
      </c>
      <c r="Q347" t="str">
        <f t="shared" si="5"/>
        <v>קרן השתלמות לאינפיניטי השתלמות IRA בניהול אישי</v>
      </c>
    </row>
    <row r="348" spans="1:17" ht="15" thickBot="1" x14ac:dyDescent="0.25">
      <c r="A348" s="9"/>
      <c r="B348" s="3" t="s">
        <v>649</v>
      </c>
      <c r="C348" s="10"/>
      <c r="K348" s="26">
        <v>2115</v>
      </c>
      <c r="L348" s="27" t="s">
        <v>1298</v>
      </c>
      <c r="M348" s="27" t="s">
        <v>1737</v>
      </c>
      <c r="N348" s="27" t="s">
        <v>1683</v>
      </c>
      <c r="O348" s="26">
        <v>512244146</v>
      </c>
      <c r="P348" t="s">
        <v>2088</v>
      </c>
      <c r="Q348" t="str">
        <f t="shared" si="5"/>
        <v>קרן השתלמות לכלל השתלמות אג"ח</v>
      </c>
    </row>
    <row r="349" spans="1:17" ht="15" thickBot="1" x14ac:dyDescent="0.25">
      <c r="A349" s="11" t="s">
        <v>754</v>
      </c>
      <c r="B349" s="4" t="s">
        <v>721</v>
      </c>
      <c r="C349" s="5" t="s">
        <v>44</v>
      </c>
      <c r="K349" s="26">
        <v>2235</v>
      </c>
      <c r="L349" s="27" t="s">
        <v>1299</v>
      </c>
      <c r="M349" s="27" t="s">
        <v>2472</v>
      </c>
      <c r="N349" s="27" t="s">
        <v>1728</v>
      </c>
      <c r="O349" s="26">
        <v>514767490</v>
      </c>
      <c r="P349" t="s">
        <v>2089</v>
      </c>
      <c r="Q349" t="str">
        <f t="shared" si="5"/>
        <v>קופת תגמולים ואישית לפיצויים לאיי.אר.איי ישראל גמל בניהול אישי</v>
      </c>
    </row>
    <row r="350" spans="1:17" ht="15" thickBot="1" x14ac:dyDescent="0.25">
      <c r="A350" s="11" t="s">
        <v>755</v>
      </c>
      <c r="B350" s="4" t="s">
        <v>723</v>
      </c>
      <c r="C350" s="5" t="s">
        <v>44</v>
      </c>
      <c r="K350" s="26">
        <v>2236</v>
      </c>
      <c r="L350" s="27" t="s">
        <v>1300</v>
      </c>
      <c r="M350" s="27" t="s">
        <v>1737</v>
      </c>
      <c r="N350" s="27" t="s">
        <v>1728</v>
      </c>
      <c r="O350" s="26">
        <v>514767490</v>
      </c>
      <c r="P350" t="s">
        <v>2090</v>
      </c>
      <c r="Q350" t="str">
        <f t="shared" si="5"/>
        <v>קרן השתלמות לאיי.אר.איי ישראל השתלמות בניהול אישי</v>
      </c>
    </row>
    <row r="351" spans="1:17" ht="15" thickBot="1" x14ac:dyDescent="0.25">
      <c r="A351" s="11" t="s">
        <v>756</v>
      </c>
      <c r="B351" s="4" t="s">
        <v>725</v>
      </c>
      <c r="C351" s="5" t="s">
        <v>44</v>
      </c>
      <c r="K351" s="26">
        <v>2244</v>
      </c>
      <c r="L351" s="27" t="s">
        <v>1301</v>
      </c>
      <c r="M351" s="27" t="s">
        <v>1737</v>
      </c>
      <c r="N351" s="27" t="s">
        <v>1687</v>
      </c>
      <c r="O351" s="26">
        <v>513765347</v>
      </c>
      <c r="P351" t="s">
        <v>2091</v>
      </c>
      <c r="Q351" t="str">
        <f t="shared" si="5"/>
        <v>קרן השתלמות לפסגות שיא השתלמות חו"ל</v>
      </c>
    </row>
    <row r="352" spans="1:17" ht="15" thickBot="1" x14ac:dyDescent="0.25">
      <c r="A352" s="11" t="s">
        <v>757</v>
      </c>
      <c r="B352" s="4" t="s">
        <v>727</v>
      </c>
      <c r="C352" s="5" t="s">
        <v>44</v>
      </c>
      <c r="K352" s="26">
        <v>2252</v>
      </c>
      <c r="L352" s="27" t="s">
        <v>1302</v>
      </c>
      <c r="M352" s="27" t="s">
        <v>1737</v>
      </c>
      <c r="N352" s="27" t="s">
        <v>1720</v>
      </c>
      <c r="O352" s="26">
        <v>513621110</v>
      </c>
      <c r="P352" t="s">
        <v>2092</v>
      </c>
      <c r="Q352" t="str">
        <f t="shared" si="5"/>
        <v>קרן השתלמות לאינפיניטי השתלמות אג"ח עד 15% מניות</v>
      </c>
    </row>
    <row r="353" spans="1:17" ht="15" thickBot="1" x14ac:dyDescent="0.25">
      <c r="A353" s="11" t="s">
        <v>758</v>
      </c>
      <c r="B353" s="4" t="s">
        <v>729</v>
      </c>
      <c r="C353" s="5" t="s">
        <v>44</v>
      </c>
      <c r="K353" s="26">
        <v>2254</v>
      </c>
      <c r="L353" s="27" t="s">
        <v>1303</v>
      </c>
      <c r="M353" s="27" t="s">
        <v>1737</v>
      </c>
      <c r="N353" s="27" t="s">
        <v>1720</v>
      </c>
      <c r="O353" s="26">
        <v>513621110</v>
      </c>
      <c r="P353" t="s">
        <v>2093</v>
      </c>
      <c r="Q353" t="str">
        <f t="shared" si="5"/>
        <v>קרן השתלמות לאינפיניטי השתלמות לחוסכים מוטי סיכון</v>
      </c>
    </row>
    <row r="354" spans="1:17" ht="15" thickBot="1" x14ac:dyDescent="0.25">
      <c r="A354" s="11" t="s">
        <v>759</v>
      </c>
      <c r="B354" s="4" t="s">
        <v>731</v>
      </c>
      <c r="C354" s="5" t="s">
        <v>44</v>
      </c>
      <c r="K354" s="26">
        <v>2255</v>
      </c>
      <c r="L354" s="27" t="s">
        <v>1304</v>
      </c>
      <c r="M354" s="27" t="s">
        <v>2472</v>
      </c>
      <c r="N354" s="27" t="s">
        <v>1682</v>
      </c>
      <c r="O354" s="26">
        <v>512227265</v>
      </c>
      <c r="P354" t="s">
        <v>2094</v>
      </c>
      <c r="Q354" t="str">
        <f t="shared" si="5"/>
        <v>קופת תגמולים ואישית לפיצויים להלמן-אלדובי גמל מחקה מדד ת"א 35</v>
      </c>
    </row>
    <row r="355" spans="1:17" ht="15" thickBot="1" x14ac:dyDescent="0.25">
      <c r="A355" s="9"/>
      <c r="B355" s="3" t="s">
        <v>662</v>
      </c>
      <c r="C355" s="10"/>
      <c r="K355" s="26">
        <v>2256</v>
      </c>
      <c r="L355" s="27" t="s">
        <v>1305</v>
      </c>
      <c r="M355" s="27" t="s">
        <v>2472</v>
      </c>
      <c r="N355" s="27" t="s">
        <v>1682</v>
      </c>
      <c r="O355" s="26">
        <v>512227265</v>
      </c>
      <c r="P355" t="s">
        <v>2095</v>
      </c>
      <c r="Q355" t="str">
        <f t="shared" si="5"/>
        <v>קופת תגמולים ואישית לפיצויים להלמן-אלדובי גמל מחקה מדד S&amp;amp;P500</v>
      </c>
    </row>
    <row r="356" spans="1:17" ht="15" thickBot="1" x14ac:dyDescent="0.25">
      <c r="A356" s="11" t="s">
        <v>760</v>
      </c>
      <c r="B356" s="4" t="s">
        <v>733</v>
      </c>
      <c r="C356" s="5" t="s">
        <v>44</v>
      </c>
      <c r="K356" s="26">
        <v>2263</v>
      </c>
      <c r="L356" s="27" t="s">
        <v>1306</v>
      </c>
      <c r="M356" s="27" t="s">
        <v>2472</v>
      </c>
      <c r="N356" s="27" t="s">
        <v>1682</v>
      </c>
      <c r="O356" s="26">
        <v>512227265</v>
      </c>
      <c r="P356" t="s">
        <v>2096</v>
      </c>
      <c r="Q356" t="str">
        <f t="shared" si="5"/>
        <v>קופת תגמולים ואישית לפיצויים להלמן-אלדובי גמל פאסיבי משולב עד 25% מניות</v>
      </c>
    </row>
    <row r="357" spans="1:17" ht="15" thickBot="1" x14ac:dyDescent="0.25">
      <c r="A357" s="11" t="s">
        <v>761</v>
      </c>
      <c r="B357" s="4" t="s">
        <v>735</v>
      </c>
      <c r="C357" s="5" t="s">
        <v>44</v>
      </c>
      <c r="K357" s="26">
        <v>2264</v>
      </c>
      <c r="L357" s="27" t="s">
        <v>1307</v>
      </c>
      <c r="M357" s="27" t="s">
        <v>1737</v>
      </c>
      <c r="N357" s="27" t="s">
        <v>1682</v>
      </c>
      <c r="O357" s="26">
        <v>512227265</v>
      </c>
      <c r="P357" t="s">
        <v>2097</v>
      </c>
      <c r="Q357" t="str">
        <f t="shared" si="5"/>
        <v>קרן השתלמות להלמן-אלדובי השתלמות מחקה מדד ת"א 35</v>
      </c>
    </row>
    <row r="358" spans="1:17" ht="15" thickBot="1" x14ac:dyDescent="0.25">
      <c r="A358" s="11" t="s">
        <v>762</v>
      </c>
      <c r="B358" s="4" t="s">
        <v>737</v>
      </c>
      <c r="C358" s="5" t="s">
        <v>44</v>
      </c>
      <c r="K358" s="26">
        <v>2265</v>
      </c>
      <c r="L358" s="27" t="s">
        <v>1308</v>
      </c>
      <c r="M358" s="27" t="s">
        <v>1737</v>
      </c>
      <c r="N358" s="27" t="s">
        <v>1682</v>
      </c>
      <c r="O358" s="26">
        <v>512227265</v>
      </c>
      <c r="P358" t="s">
        <v>2098</v>
      </c>
      <c r="Q358" t="str">
        <f t="shared" si="5"/>
        <v>קרן השתלמות להלמן-אלדובי השתלמות מחקה מדד S&amp;amp;P500</v>
      </c>
    </row>
    <row r="359" spans="1:17" ht="15" thickBot="1" x14ac:dyDescent="0.25">
      <c r="A359" s="11" t="s">
        <v>763</v>
      </c>
      <c r="B359" s="4" t="s">
        <v>739</v>
      </c>
      <c r="C359" s="5" t="s">
        <v>44</v>
      </c>
      <c r="K359" s="26">
        <v>2271</v>
      </c>
      <c r="L359" s="27" t="s">
        <v>1309</v>
      </c>
      <c r="M359" s="27" t="s">
        <v>1737</v>
      </c>
      <c r="N359" s="27" t="s">
        <v>1682</v>
      </c>
      <c r="O359" s="26">
        <v>512227265</v>
      </c>
      <c r="P359" t="s">
        <v>2099</v>
      </c>
      <c r="Q359" t="str">
        <f t="shared" si="5"/>
        <v>קרן השתלמות להלמן-אלדובי השתלמות פאסיבי משולב עד 25% מניות</v>
      </c>
    </row>
    <row r="360" spans="1:17" ht="15" thickBot="1" x14ac:dyDescent="0.25">
      <c r="A360" s="9"/>
      <c r="B360" s="3" t="s">
        <v>764</v>
      </c>
      <c r="C360" s="10"/>
      <c r="K360" s="26">
        <v>7205</v>
      </c>
      <c r="L360" s="27" t="s">
        <v>1310</v>
      </c>
      <c r="M360" s="27" t="s">
        <v>2472</v>
      </c>
      <c r="N360" s="27" t="s">
        <v>1717</v>
      </c>
      <c r="O360" s="26">
        <v>512362914</v>
      </c>
      <c r="P360" t="s">
        <v>2100</v>
      </c>
      <c r="Q360" t="str">
        <f t="shared" si="5"/>
        <v>קופת תגמולים ואישית לפיצויים למחוג  מסלול לבני 50 ומטה</v>
      </c>
    </row>
    <row r="361" spans="1:17" ht="15" thickBot="1" x14ac:dyDescent="0.25">
      <c r="A361" s="9"/>
      <c r="B361" s="3" t="s">
        <v>7</v>
      </c>
      <c r="C361" s="10"/>
      <c r="K361" s="26">
        <v>7206</v>
      </c>
      <c r="L361" s="27" t="s">
        <v>1311</v>
      </c>
      <c r="M361" s="27" t="s">
        <v>2472</v>
      </c>
      <c r="N361" s="27" t="s">
        <v>1717</v>
      </c>
      <c r="O361" s="26">
        <v>512362914</v>
      </c>
      <c r="P361" t="s">
        <v>2101</v>
      </c>
      <c r="Q361" t="str">
        <f t="shared" si="5"/>
        <v>קופת תגמולים ואישית לפיצויים למחוג  מסלול לבני 50 עד 60</v>
      </c>
    </row>
    <row r="362" spans="1:17" ht="15" thickBot="1" x14ac:dyDescent="0.25">
      <c r="A362" s="11" t="s">
        <v>126</v>
      </c>
      <c r="B362" s="4" t="s">
        <v>765</v>
      </c>
      <c r="C362" s="5" t="s">
        <v>766</v>
      </c>
      <c r="K362" s="26">
        <v>7207</v>
      </c>
      <c r="L362" s="27" t="s">
        <v>1312</v>
      </c>
      <c r="M362" s="27" t="s">
        <v>2472</v>
      </c>
      <c r="N362" s="27" t="s">
        <v>1717</v>
      </c>
      <c r="O362" s="26">
        <v>512362914</v>
      </c>
      <c r="P362" t="s">
        <v>2102</v>
      </c>
      <c r="Q362" t="str">
        <f t="shared" si="5"/>
        <v>קופת תגמולים ואישית לפיצויים למחוג מסלול לבני 60 ומעלה</v>
      </c>
    </row>
    <row r="363" spans="1:17" ht="26.25" thickBot="1" x14ac:dyDescent="0.25">
      <c r="A363" s="11" t="s">
        <v>767</v>
      </c>
      <c r="B363" s="4" t="s">
        <v>768</v>
      </c>
      <c r="C363" s="5" t="s">
        <v>766</v>
      </c>
      <c r="K363" s="26">
        <v>7209</v>
      </c>
      <c r="L363" s="27" t="s">
        <v>1313</v>
      </c>
      <c r="M363" s="27" t="s">
        <v>2472</v>
      </c>
      <c r="N363" s="27" t="s">
        <v>1729</v>
      </c>
      <c r="O363" s="26">
        <v>512008335</v>
      </c>
      <c r="P363" t="s">
        <v>2103</v>
      </c>
      <c r="Q363" t="str">
        <f t="shared" si="5"/>
        <v>קופת תגמולים ואישית לפיצויים לקו הבריאות לבני 50 ומטה</v>
      </c>
    </row>
    <row r="364" spans="1:17" ht="15" thickBot="1" x14ac:dyDescent="0.25">
      <c r="A364" s="11" t="s">
        <v>167</v>
      </c>
      <c r="B364" s="4" t="s">
        <v>769</v>
      </c>
      <c r="C364" s="5" t="s">
        <v>766</v>
      </c>
      <c r="K364" s="26">
        <v>7210</v>
      </c>
      <c r="L364" s="27" t="s">
        <v>1314</v>
      </c>
      <c r="M364" s="27" t="s">
        <v>2472</v>
      </c>
      <c r="N364" s="27" t="s">
        <v>1729</v>
      </c>
      <c r="O364" s="26">
        <v>512008335</v>
      </c>
      <c r="P364" t="s">
        <v>2104</v>
      </c>
      <c r="Q364" t="str">
        <f t="shared" si="5"/>
        <v>קופת תגמולים ואישית לפיצויים לקו הבריאות לבני 50-60</v>
      </c>
    </row>
    <row r="365" spans="1:17" ht="15" thickBot="1" x14ac:dyDescent="0.25">
      <c r="A365" s="11" t="s">
        <v>770</v>
      </c>
      <c r="B365" s="4" t="s">
        <v>771</v>
      </c>
      <c r="C365" s="5" t="s">
        <v>766</v>
      </c>
      <c r="K365" s="26">
        <v>7211</v>
      </c>
      <c r="L365" s="27" t="s">
        <v>1315</v>
      </c>
      <c r="M365" s="27" t="s">
        <v>2472</v>
      </c>
      <c r="N365" s="27" t="s">
        <v>1729</v>
      </c>
      <c r="O365" s="26">
        <v>512008335</v>
      </c>
      <c r="P365" t="s">
        <v>2105</v>
      </c>
      <c r="Q365" t="str">
        <f t="shared" si="5"/>
        <v>קופת תגמולים ואישית לפיצויים לקו הבריאות לבני 60 ומעלה</v>
      </c>
    </row>
    <row r="366" spans="1:17" ht="15" thickBot="1" x14ac:dyDescent="0.25">
      <c r="A366" s="11" t="s">
        <v>772</v>
      </c>
      <c r="B366" s="4" t="s">
        <v>773</v>
      </c>
      <c r="C366" s="5" t="s">
        <v>766</v>
      </c>
      <c r="K366" s="26">
        <v>7215</v>
      </c>
      <c r="L366" s="27" t="s">
        <v>1316</v>
      </c>
      <c r="M366" s="27" t="s">
        <v>2472</v>
      </c>
      <c r="N366" s="27" t="s">
        <v>1681</v>
      </c>
      <c r="O366" s="26">
        <v>512065202</v>
      </c>
      <c r="P366" t="s">
        <v>2106</v>
      </c>
      <c r="Q366" t="str">
        <f t="shared" si="5"/>
        <v>קופת תגמולים ואישית לפיצויים למיטב דש גמל לבני 50 ומטה</v>
      </c>
    </row>
    <row r="367" spans="1:17" ht="15" thickBot="1" x14ac:dyDescent="0.25">
      <c r="A367" s="11" t="s">
        <v>774</v>
      </c>
      <c r="B367" s="4" t="s">
        <v>775</v>
      </c>
      <c r="C367" s="5" t="s">
        <v>766</v>
      </c>
      <c r="K367" s="26">
        <v>7218</v>
      </c>
      <c r="L367" s="27" t="s">
        <v>1317</v>
      </c>
      <c r="M367" s="27" t="s">
        <v>2472</v>
      </c>
      <c r="N367" s="27" t="s">
        <v>1730</v>
      </c>
      <c r="O367" s="26">
        <v>570005959</v>
      </c>
      <c r="P367" t="s">
        <v>2107</v>
      </c>
      <c r="Q367" t="str">
        <f t="shared" si="5"/>
        <v>קופת תגמולים ואישית לפיצויים לעריית חיפה עד 50</v>
      </c>
    </row>
    <row r="368" spans="1:17" ht="15" thickBot="1" x14ac:dyDescent="0.25">
      <c r="A368" s="11" t="s">
        <v>161</v>
      </c>
      <c r="B368" s="4" t="s">
        <v>776</v>
      </c>
      <c r="C368" s="5" t="s">
        <v>766</v>
      </c>
      <c r="K368" s="26">
        <v>7219</v>
      </c>
      <c r="L368" s="27" t="s">
        <v>1318</v>
      </c>
      <c r="M368" s="27" t="s">
        <v>2472</v>
      </c>
      <c r="N368" s="27" t="s">
        <v>1730</v>
      </c>
      <c r="O368" s="26">
        <v>570005959</v>
      </c>
      <c r="P368" t="s">
        <v>2108</v>
      </c>
      <c r="Q368" t="str">
        <f t="shared" si="5"/>
        <v>קופת תגמולים ואישית לפיצויים לעריית חיפה 50-60</v>
      </c>
    </row>
    <row r="369" spans="1:17" ht="15" thickBot="1" x14ac:dyDescent="0.25">
      <c r="A369" s="11" t="s">
        <v>777</v>
      </c>
      <c r="B369" s="4" t="s">
        <v>778</v>
      </c>
      <c r="C369" s="5" t="s">
        <v>766</v>
      </c>
      <c r="K369" s="26">
        <v>7220</v>
      </c>
      <c r="L369" s="27" t="s">
        <v>1319</v>
      </c>
      <c r="M369" s="27" t="s">
        <v>2472</v>
      </c>
      <c r="N369" s="27" t="s">
        <v>1730</v>
      </c>
      <c r="O369" s="26">
        <v>570005959</v>
      </c>
      <c r="P369" t="s">
        <v>2109</v>
      </c>
      <c r="Q369" t="str">
        <f t="shared" si="5"/>
        <v>קופת תגמולים ואישית לפיצויים לעריית חיפה 60 ומעלה</v>
      </c>
    </row>
    <row r="370" spans="1:17" ht="15" thickBot="1" x14ac:dyDescent="0.25">
      <c r="A370" s="11" t="s">
        <v>779</v>
      </c>
      <c r="B370" s="4" t="s">
        <v>780</v>
      </c>
      <c r="C370" s="5" t="s">
        <v>766</v>
      </c>
      <c r="K370" s="26">
        <v>7221</v>
      </c>
      <c r="L370" s="27" t="s">
        <v>1320</v>
      </c>
      <c r="M370" s="27" t="s">
        <v>2472</v>
      </c>
      <c r="N370" s="27" t="s">
        <v>1731</v>
      </c>
      <c r="O370" s="26">
        <v>520042573</v>
      </c>
      <c r="P370" t="s">
        <v>2110</v>
      </c>
      <c r="Q370" t="str">
        <f t="shared" si="5"/>
        <v>קופת תגמולים ואישית לפיצויים לעו"ס גמל לבני 50 ומטה</v>
      </c>
    </row>
    <row r="371" spans="1:17" ht="15" thickBot="1" x14ac:dyDescent="0.25">
      <c r="A371" s="11" t="s">
        <v>781</v>
      </c>
      <c r="B371" s="4" t="s">
        <v>782</v>
      </c>
      <c r="C371" s="5" t="s">
        <v>766</v>
      </c>
      <c r="K371" s="26">
        <v>7222</v>
      </c>
      <c r="L371" s="27" t="s">
        <v>1321</v>
      </c>
      <c r="M371" s="27" t="s">
        <v>2472</v>
      </c>
      <c r="N371" s="27" t="s">
        <v>1731</v>
      </c>
      <c r="O371" s="26">
        <v>520042573</v>
      </c>
      <c r="P371" t="s">
        <v>2111</v>
      </c>
      <c r="Q371" t="str">
        <f t="shared" si="5"/>
        <v>קופת תגמולים ואישית לפיצויים לעו"ס גמל לבני 50 עד 60</v>
      </c>
    </row>
    <row r="372" spans="1:17" ht="15" thickBot="1" x14ac:dyDescent="0.25">
      <c r="A372" s="11" t="s">
        <v>783</v>
      </c>
      <c r="B372" s="4" t="s">
        <v>784</v>
      </c>
      <c r="C372" s="5" t="s">
        <v>766</v>
      </c>
      <c r="K372" s="26">
        <v>7223</v>
      </c>
      <c r="L372" s="27" t="s">
        <v>1322</v>
      </c>
      <c r="M372" s="27" t="s">
        <v>2472</v>
      </c>
      <c r="N372" s="27" t="s">
        <v>1731</v>
      </c>
      <c r="O372" s="26">
        <v>520042573</v>
      </c>
      <c r="P372" t="s">
        <v>2112</v>
      </c>
      <c r="Q372" t="str">
        <f t="shared" si="5"/>
        <v>קופת תגמולים ואישית לפיצויים לעו"ס גמל לבני 60 ומעלה</v>
      </c>
    </row>
    <row r="373" spans="1:17" ht="15" thickBot="1" x14ac:dyDescent="0.25">
      <c r="A373" s="9"/>
      <c r="B373" s="3" t="s">
        <v>23</v>
      </c>
      <c r="C373" s="5" t="s">
        <v>766</v>
      </c>
      <c r="K373" s="26">
        <v>7228</v>
      </c>
      <c r="L373" s="27" t="s">
        <v>1323</v>
      </c>
      <c r="M373" s="27" t="s">
        <v>2472</v>
      </c>
      <c r="N373" s="27" t="s">
        <v>1718</v>
      </c>
      <c r="O373" s="26">
        <v>510960586</v>
      </c>
      <c r="P373" t="s">
        <v>2113</v>
      </c>
      <c r="Q373" t="str">
        <f t="shared" si="5"/>
        <v>קופת תגמולים ואישית לפיצויים לתגמולים האוניברסיטה העברית עד 50</v>
      </c>
    </row>
    <row r="374" spans="1:17" ht="26.25" thickBot="1" x14ac:dyDescent="0.25">
      <c r="A374" s="11" t="s">
        <v>785</v>
      </c>
      <c r="B374" s="4" t="s">
        <v>786</v>
      </c>
      <c r="C374" s="5" t="s">
        <v>766</v>
      </c>
      <c r="K374" s="26">
        <v>7229</v>
      </c>
      <c r="L374" s="27" t="s">
        <v>1324</v>
      </c>
      <c r="M374" s="27" t="s">
        <v>2472</v>
      </c>
      <c r="N374" s="27" t="s">
        <v>1718</v>
      </c>
      <c r="O374" s="26">
        <v>510960586</v>
      </c>
      <c r="P374" t="s">
        <v>2114</v>
      </c>
      <c r="Q374" t="str">
        <f t="shared" si="5"/>
        <v>קופת תגמולים ואישית לפיצויים לתגמולים האוניברסיטה העברית 60 ומעלה</v>
      </c>
    </row>
    <row r="375" spans="1:17" ht="15" thickBot="1" x14ac:dyDescent="0.25">
      <c r="A375" s="11" t="s">
        <v>787</v>
      </c>
      <c r="B375" s="4" t="s">
        <v>788</v>
      </c>
      <c r="C375" s="5" t="s">
        <v>766</v>
      </c>
      <c r="K375" s="26">
        <v>7231</v>
      </c>
      <c r="L375" s="27" t="s">
        <v>1325</v>
      </c>
      <c r="M375" s="27" t="s">
        <v>2472</v>
      </c>
      <c r="N375" s="27" t="s">
        <v>1720</v>
      </c>
      <c r="O375" s="26">
        <v>513621110</v>
      </c>
      <c r="P375" t="s">
        <v>2115</v>
      </c>
      <c r="Q375" t="str">
        <f t="shared" si="5"/>
        <v>קופת תגמולים ואישית לפיצויים לאינפיניטי גמל מסלול לבני 50 ומטה</v>
      </c>
    </row>
    <row r="376" spans="1:17" ht="15" thickBot="1" x14ac:dyDescent="0.25">
      <c r="A376" s="11" t="s">
        <v>789</v>
      </c>
      <c r="B376" s="4" t="s">
        <v>790</v>
      </c>
      <c r="C376" s="5" t="s">
        <v>766</v>
      </c>
      <c r="K376" s="26">
        <v>7232</v>
      </c>
      <c r="L376" s="27" t="s">
        <v>1326</v>
      </c>
      <c r="M376" s="27" t="s">
        <v>2472</v>
      </c>
      <c r="N376" s="27" t="s">
        <v>1720</v>
      </c>
      <c r="O376" s="26">
        <v>513621110</v>
      </c>
      <c r="P376" t="s">
        <v>2116</v>
      </c>
      <c r="Q376" t="str">
        <f t="shared" si="5"/>
        <v>קופת תגמולים ואישית לפיצויים לאינפיניטי גמל מסלול לבני 50 עד 60</v>
      </c>
    </row>
    <row r="377" spans="1:17" ht="15" thickBot="1" x14ac:dyDescent="0.25">
      <c r="A377" s="11" t="s">
        <v>791</v>
      </c>
      <c r="B377" s="4" t="s">
        <v>792</v>
      </c>
      <c r="C377" s="5" t="s">
        <v>766</v>
      </c>
      <c r="K377" s="26">
        <v>7233</v>
      </c>
      <c r="L377" s="27" t="s">
        <v>1327</v>
      </c>
      <c r="M377" s="27" t="s">
        <v>2472</v>
      </c>
      <c r="N377" s="27" t="s">
        <v>1720</v>
      </c>
      <c r="O377" s="26">
        <v>513621110</v>
      </c>
      <c r="P377" t="s">
        <v>2117</v>
      </c>
      <c r="Q377" t="str">
        <f t="shared" si="5"/>
        <v>קופת תגמולים ואישית לפיצויים לאינפיניטי גמל מסלול לבני 60 ומעלה</v>
      </c>
    </row>
    <row r="378" spans="1:17" ht="15" thickBot="1" x14ac:dyDescent="0.25">
      <c r="A378" s="9"/>
      <c r="B378" s="3" t="s">
        <v>793</v>
      </c>
      <c r="C378" s="5" t="s">
        <v>766</v>
      </c>
      <c r="K378" s="26">
        <v>7240</v>
      </c>
      <c r="L378" s="27" t="s">
        <v>1328</v>
      </c>
      <c r="M378" s="27" t="s">
        <v>2472</v>
      </c>
      <c r="N378" s="27" t="s">
        <v>1732</v>
      </c>
      <c r="O378" s="26">
        <v>512711409</v>
      </c>
      <c r="P378" t="s">
        <v>2118</v>
      </c>
      <c r="Q378" t="str">
        <f t="shared" si="5"/>
        <v>קופת תגמולים ואישית לפיצויים לכלנית גמל לבני 60 ומעלה</v>
      </c>
    </row>
    <row r="379" spans="1:17" ht="15" thickBot="1" x14ac:dyDescent="0.25">
      <c r="A379" s="9"/>
      <c r="B379" s="3" t="s">
        <v>7</v>
      </c>
      <c r="C379" s="5" t="s">
        <v>766</v>
      </c>
      <c r="K379" s="26">
        <v>7242</v>
      </c>
      <c r="L379" s="27" t="s">
        <v>2</v>
      </c>
      <c r="M379" s="27" t="s">
        <v>2472</v>
      </c>
      <c r="N379" s="27" t="s">
        <v>1732</v>
      </c>
      <c r="O379" s="26">
        <v>512711409</v>
      </c>
      <c r="P379" t="s">
        <v>2119</v>
      </c>
      <c r="Q379" t="str">
        <f t="shared" si="5"/>
        <v>קופת תגמולים ואישית לפיצויים לגל גמל לבני 50 ומטה</v>
      </c>
    </row>
    <row r="380" spans="1:17" ht="15" thickBot="1" x14ac:dyDescent="0.25">
      <c r="A380" s="11" t="s">
        <v>794</v>
      </c>
      <c r="B380" s="4" t="s">
        <v>795</v>
      </c>
      <c r="C380" s="5" t="s">
        <v>766</v>
      </c>
      <c r="K380" s="26">
        <v>7243</v>
      </c>
      <c r="L380" s="27" t="s">
        <v>0</v>
      </c>
      <c r="M380" s="27" t="s">
        <v>2472</v>
      </c>
      <c r="N380" s="27" t="s">
        <v>1732</v>
      </c>
      <c r="O380" s="26">
        <v>512711409</v>
      </c>
      <c r="P380" t="s">
        <v>2120</v>
      </c>
      <c r="Q380" t="str">
        <f t="shared" si="5"/>
        <v>קופת תגמולים ואישית לפיצויים לגל גמל לבני 50 עד 60</v>
      </c>
    </row>
    <row r="381" spans="1:17" ht="15" thickBot="1" x14ac:dyDescent="0.25">
      <c r="A381" s="11" t="s">
        <v>796</v>
      </c>
      <c r="B381" s="4" t="s">
        <v>797</v>
      </c>
      <c r="C381" s="5" t="s">
        <v>766</v>
      </c>
      <c r="K381" s="26">
        <v>7244</v>
      </c>
      <c r="L381" s="27" t="s">
        <v>1</v>
      </c>
      <c r="M381" s="27" t="s">
        <v>2472</v>
      </c>
      <c r="N381" s="27" t="s">
        <v>1732</v>
      </c>
      <c r="O381" s="26">
        <v>512711409</v>
      </c>
      <c r="P381" t="s">
        <v>2121</v>
      </c>
      <c r="Q381" t="str">
        <f t="shared" si="5"/>
        <v>קופת תגמולים ואישית לפיצויים לגל גמל לבני 60 ומעלה</v>
      </c>
    </row>
    <row r="382" spans="1:17" ht="15" thickBot="1" x14ac:dyDescent="0.25">
      <c r="A382" s="11" t="s">
        <v>798</v>
      </c>
      <c r="B382" s="4" t="s">
        <v>799</v>
      </c>
      <c r="C382" s="5" t="s">
        <v>766</v>
      </c>
      <c r="K382" s="26">
        <v>7245</v>
      </c>
      <c r="L382" s="27" t="s">
        <v>1329</v>
      </c>
      <c r="M382" s="27" t="s">
        <v>2472</v>
      </c>
      <c r="N382" s="27" t="s">
        <v>1732</v>
      </c>
      <c r="O382" s="26">
        <v>512711409</v>
      </c>
      <c r="P382" t="s">
        <v>2122</v>
      </c>
      <c r="Q382" t="str">
        <f t="shared" si="5"/>
        <v>קופת תגמולים ואישית לפיצויים לכלנית גמל לבני 50 עד 60</v>
      </c>
    </row>
    <row r="383" spans="1:17" ht="15" thickBot="1" x14ac:dyDescent="0.25">
      <c r="A383" s="11" t="s">
        <v>800</v>
      </c>
      <c r="B383" s="4" t="s">
        <v>801</v>
      </c>
      <c r="C383" s="5" t="s">
        <v>766</v>
      </c>
      <c r="K383" s="26">
        <v>7246</v>
      </c>
      <c r="L383" s="27" t="s">
        <v>1330</v>
      </c>
      <c r="M383" s="27" t="s">
        <v>2472</v>
      </c>
      <c r="N383" s="27" t="s">
        <v>1732</v>
      </c>
      <c r="O383" s="26">
        <v>512711409</v>
      </c>
      <c r="P383" t="s">
        <v>2123</v>
      </c>
      <c r="Q383" t="str">
        <f t="shared" si="5"/>
        <v>קופת תגמולים ואישית לפיצויים לכלנית גמל לבני 50 ומטה</v>
      </c>
    </row>
    <row r="384" spans="1:17" ht="15" thickBot="1" x14ac:dyDescent="0.25">
      <c r="A384" s="11" t="s">
        <v>358</v>
      </c>
      <c r="B384" s="4" t="s">
        <v>802</v>
      </c>
      <c r="C384" s="5" t="s">
        <v>766</v>
      </c>
      <c r="K384" s="26">
        <v>7253</v>
      </c>
      <c r="L384" s="27" t="s">
        <v>1331</v>
      </c>
      <c r="M384" s="27" t="s">
        <v>1737</v>
      </c>
      <c r="N384" s="27" t="s">
        <v>1688</v>
      </c>
      <c r="O384" s="26">
        <v>512237744</v>
      </c>
      <c r="P384" t="s">
        <v>2124</v>
      </c>
      <c r="Q384" t="str">
        <f t="shared" si="5"/>
        <v>קרן השתלמות למגדל השתלמות לבני 50 ומטה</v>
      </c>
    </row>
    <row r="385" spans="1:17" ht="15" thickBot="1" x14ac:dyDescent="0.25">
      <c r="A385" s="11" t="s">
        <v>803</v>
      </c>
      <c r="B385" s="4" t="s">
        <v>804</v>
      </c>
      <c r="C385" s="5" t="s">
        <v>766</v>
      </c>
      <c r="K385" s="26">
        <v>7254</v>
      </c>
      <c r="L385" s="27" t="s">
        <v>1332</v>
      </c>
      <c r="M385" s="27" t="s">
        <v>1737</v>
      </c>
      <c r="N385" s="27" t="s">
        <v>1688</v>
      </c>
      <c r="O385" s="26">
        <v>512237744</v>
      </c>
      <c r="P385" t="s">
        <v>2125</v>
      </c>
      <c r="Q385" t="str">
        <f t="shared" si="5"/>
        <v>קרן השתלמות למגדל השתלמות לבני 50 עד 60</v>
      </c>
    </row>
    <row r="386" spans="1:17" ht="15" thickBot="1" x14ac:dyDescent="0.25">
      <c r="A386" s="11" t="s">
        <v>805</v>
      </c>
      <c r="B386" s="4" t="s">
        <v>806</v>
      </c>
      <c r="C386" s="5" t="s">
        <v>766</v>
      </c>
      <c r="K386" s="26">
        <v>7256</v>
      </c>
      <c r="L386" s="27" t="s">
        <v>1333</v>
      </c>
      <c r="M386" s="27" t="s">
        <v>1737</v>
      </c>
      <c r="N386" s="27" t="s">
        <v>1688</v>
      </c>
      <c r="O386" s="26">
        <v>512237744</v>
      </c>
      <c r="P386" t="s">
        <v>2126</v>
      </c>
      <c r="Q386" t="str">
        <f t="shared" si="5"/>
        <v>קרן השתלמות למגדל השתלמות פאסיבי כללי</v>
      </c>
    </row>
    <row r="387" spans="1:17" ht="15" thickBot="1" x14ac:dyDescent="0.25">
      <c r="A387" s="11" t="s">
        <v>807</v>
      </c>
      <c r="B387" s="4" t="s">
        <v>808</v>
      </c>
      <c r="C387" s="5" t="s">
        <v>766</v>
      </c>
      <c r="K387" s="26">
        <v>7635</v>
      </c>
      <c r="L387" s="27" t="s">
        <v>1334</v>
      </c>
      <c r="M387" s="27" t="s">
        <v>1737</v>
      </c>
      <c r="N387" s="27" t="s">
        <v>1702</v>
      </c>
      <c r="O387" s="26">
        <v>520032269</v>
      </c>
      <c r="P387" t="s">
        <v>2127</v>
      </c>
      <c r="Q387" t="str">
        <f t="shared" ref="Q387:Q450" si="6">M387&amp;" "&amp;"ל"&amp;L387</f>
        <v>קרן השתלמות לעובדי מדינה - משולב-אג"ח עד 15 אחוז מניות</v>
      </c>
    </row>
    <row r="388" spans="1:17" ht="15" thickBot="1" x14ac:dyDescent="0.25">
      <c r="A388" s="11" t="s">
        <v>809</v>
      </c>
      <c r="B388" s="4" t="s">
        <v>810</v>
      </c>
      <c r="C388" s="5" t="s">
        <v>766</v>
      </c>
      <c r="K388" s="26">
        <v>7798</v>
      </c>
      <c r="L388" s="27" t="s">
        <v>1335</v>
      </c>
      <c r="M388" s="27" t="s">
        <v>1677</v>
      </c>
      <c r="N388" s="27" t="s">
        <v>1711</v>
      </c>
      <c r="O388" s="26">
        <v>513173393</v>
      </c>
      <c r="P388" t="s">
        <v>2128</v>
      </c>
      <c r="Q388" t="str">
        <f t="shared" si="6"/>
        <v>קופת גמל להשקעה לאלטשולר שחם חיסכון פלוס כללי</v>
      </c>
    </row>
    <row r="389" spans="1:17" ht="15" thickBot="1" x14ac:dyDescent="0.25">
      <c r="A389" s="11" t="s">
        <v>811</v>
      </c>
      <c r="B389" s="4" t="s">
        <v>812</v>
      </c>
      <c r="C389" s="5" t="s">
        <v>766</v>
      </c>
      <c r="K389" s="26">
        <v>7799</v>
      </c>
      <c r="L389" s="27" t="s">
        <v>1336</v>
      </c>
      <c r="M389" s="27" t="s">
        <v>1677</v>
      </c>
      <c r="N389" s="27" t="s">
        <v>1711</v>
      </c>
      <c r="O389" s="26">
        <v>513173393</v>
      </c>
      <c r="P389" t="s">
        <v>2129</v>
      </c>
      <c r="Q389" t="str">
        <f t="shared" si="6"/>
        <v>קופת גמל להשקעה לאלטשולר שחם חיסכון פלוס מניות</v>
      </c>
    </row>
    <row r="390" spans="1:17" ht="15" thickBot="1" x14ac:dyDescent="0.25">
      <c r="A390" s="11" t="s">
        <v>813</v>
      </c>
      <c r="B390" s="4" t="s">
        <v>814</v>
      </c>
      <c r="C390" s="5" t="s">
        <v>766</v>
      </c>
      <c r="K390" s="26">
        <v>7800</v>
      </c>
      <c r="L390" s="27" t="s">
        <v>1337</v>
      </c>
      <c r="M390" s="27" t="s">
        <v>1677</v>
      </c>
      <c r="N390" s="27" t="s">
        <v>1711</v>
      </c>
      <c r="O390" s="26">
        <v>513173393</v>
      </c>
      <c r="P390" t="s">
        <v>2130</v>
      </c>
      <c r="Q390" t="str">
        <f t="shared" si="6"/>
        <v>קופת גמל להשקעה לאלטשולר שחם חיסכון פלוס אג"ח עד 15% במניות</v>
      </c>
    </row>
    <row r="391" spans="1:17" ht="15" thickBot="1" x14ac:dyDescent="0.25">
      <c r="A391" s="11" t="s">
        <v>815</v>
      </c>
      <c r="B391" s="4" t="s">
        <v>816</v>
      </c>
      <c r="C391" s="5" t="s">
        <v>766</v>
      </c>
      <c r="K391" s="26">
        <v>7801</v>
      </c>
      <c r="L391" s="27" t="s">
        <v>1338</v>
      </c>
      <c r="M391" s="27" t="s">
        <v>1677</v>
      </c>
      <c r="N391" s="27" t="s">
        <v>1711</v>
      </c>
      <c r="O391" s="26">
        <v>513173393</v>
      </c>
      <c r="P391" t="s">
        <v>2131</v>
      </c>
      <c r="Q391" t="str">
        <f t="shared" si="6"/>
        <v>קופת גמל להשקעה לאלטשולר שחם חיסכון פלוס אג"ח ללא מניות</v>
      </c>
    </row>
    <row r="392" spans="1:17" ht="15" thickBot="1" x14ac:dyDescent="0.25">
      <c r="A392" s="11" t="s">
        <v>817</v>
      </c>
      <c r="B392" s="4" t="s">
        <v>818</v>
      </c>
      <c r="C392" s="5" t="s">
        <v>766</v>
      </c>
      <c r="K392" s="26">
        <v>7802</v>
      </c>
      <c r="L392" s="27" t="s">
        <v>1339</v>
      </c>
      <c r="M392" s="27" t="s">
        <v>1677</v>
      </c>
      <c r="N392" s="27" t="s">
        <v>1711</v>
      </c>
      <c r="O392" s="26">
        <v>513173393</v>
      </c>
      <c r="P392" t="s">
        <v>2132</v>
      </c>
      <c r="Q392" t="str">
        <f t="shared" si="6"/>
        <v>קופת גמל להשקעה לאלטשולר שחם חיסכון פלוס כספי</v>
      </c>
    </row>
    <row r="393" spans="1:17" ht="15" thickBot="1" x14ac:dyDescent="0.25">
      <c r="A393" s="11" t="s">
        <v>819</v>
      </c>
      <c r="B393" s="4" t="s">
        <v>820</v>
      </c>
      <c r="C393" s="5" t="s">
        <v>766</v>
      </c>
      <c r="K393" s="26">
        <v>7810</v>
      </c>
      <c r="L393" s="27" t="s">
        <v>1340</v>
      </c>
      <c r="M393" s="27" t="s">
        <v>1677</v>
      </c>
      <c r="N393" s="27" t="s">
        <v>1687</v>
      </c>
      <c r="O393" s="26">
        <v>513765347</v>
      </c>
      <c r="P393" t="s">
        <v>2133</v>
      </c>
      <c r="Q393" t="str">
        <f t="shared" si="6"/>
        <v>קופת גמל להשקעה לפסגות NEXT גמל להשקעה כללי</v>
      </c>
    </row>
    <row r="394" spans="1:17" ht="15" thickBot="1" x14ac:dyDescent="0.25">
      <c r="A394" s="11" t="s">
        <v>821</v>
      </c>
      <c r="B394" s="4" t="s">
        <v>822</v>
      </c>
      <c r="C394" s="5" t="s">
        <v>766</v>
      </c>
      <c r="K394" s="26">
        <v>7811</v>
      </c>
      <c r="L394" s="27" t="s">
        <v>1341</v>
      </c>
      <c r="M394" s="27" t="s">
        <v>1677</v>
      </c>
      <c r="N394" s="27" t="s">
        <v>1687</v>
      </c>
      <c r="O394" s="26">
        <v>513765347</v>
      </c>
      <c r="P394" t="s">
        <v>2134</v>
      </c>
      <c r="Q394" t="str">
        <f t="shared" si="6"/>
        <v>קופת גמל להשקעה לפסגות NEXT גמל להשקעה מניות</v>
      </c>
    </row>
    <row r="395" spans="1:17" ht="15" thickBot="1" x14ac:dyDescent="0.25">
      <c r="A395" s="11" t="s">
        <v>823</v>
      </c>
      <c r="B395" s="4" t="s">
        <v>824</v>
      </c>
      <c r="C395" s="5" t="s">
        <v>766</v>
      </c>
      <c r="K395" s="26">
        <v>7812</v>
      </c>
      <c r="L395" s="27" t="s">
        <v>1342</v>
      </c>
      <c r="M395" s="27" t="s">
        <v>1677</v>
      </c>
      <c r="N395" s="27" t="s">
        <v>1687</v>
      </c>
      <c r="O395" s="26">
        <v>513765347</v>
      </c>
      <c r="P395" t="s">
        <v>2135</v>
      </c>
      <c r="Q395" t="str">
        <f t="shared" si="6"/>
        <v>קופת גמל להשקעה לפסגות NEXT גמל להשקעה אג"ח</v>
      </c>
    </row>
    <row r="396" spans="1:17" ht="15" thickBot="1" x14ac:dyDescent="0.25">
      <c r="A396" s="11" t="s">
        <v>825</v>
      </c>
      <c r="B396" s="4" t="s">
        <v>826</v>
      </c>
      <c r="C396" s="5" t="s">
        <v>766</v>
      </c>
      <c r="K396" s="26">
        <v>7813</v>
      </c>
      <c r="L396" s="27" t="s">
        <v>1343</v>
      </c>
      <c r="M396" s="27" t="s">
        <v>1677</v>
      </c>
      <c r="N396" s="27" t="s">
        <v>1687</v>
      </c>
      <c r="O396" s="26">
        <v>513765347</v>
      </c>
      <c r="P396" t="s">
        <v>2136</v>
      </c>
      <c r="Q396" t="str">
        <f t="shared" si="6"/>
        <v>קופת גמל להשקעה לפסגות NEXT גמל להשקעה חו"ל</v>
      </c>
    </row>
    <row r="397" spans="1:17" ht="15" thickBot="1" x14ac:dyDescent="0.25">
      <c r="A397" s="11" t="s">
        <v>827</v>
      </c>
      <c r="B397" s="4" t="s">
        <v>828</v>
      </c>
      <c r="C397" s="5" t="s">
        <v>766</v>
      </c>
      <c r="K397" s="26">
        <v>7814</v>
      </c>
      <c r="L397" s="27" t="s">
        <v>1344</v>
      </c>
      <c r="M397" s="27" t="s">
        <v>1677</v>
      </c>
      <c r="N397" s="27" t="s">
        <v>1687</v>
      </c>
      <c r="O397" s="26">
        <v>513765347</v>
      </c>
      <c r="P397" t="s">
        <v>2137</v>
      </c>
      <c r="Q397" t="str">
        <f t="shared" si="6"/>
        <v>קופת גמל להשקעה לפסגות NEXT גמל להשקעה אג"ח עד 10% מניות</v>
      </c>
    </row>
    <row r="398" spans="1:17" ht="15" thickBot="1" x14ac:dyDescent="0.25">
      <c r="A398" s="11" t="s">
        <v>829</v>
      </c>
      <c r="B398" s="4" t="s">
        <v>830</v>
      </c>
      <c r="C398" s="5" t="s">
        <v>766</v>
      </c>
      <c r="K398" s="26">
        <v>7815</v>
      </c>
      <c r="L398" s="27" t="s">
        <v>1345</v>
      </c>
      <c r="M398" s="27" t="s">
        <v>1677</v>
      </c>
      <c r="N398" s="27" t="s">
        <v>1687</v>
      </c>
      <c r="O398" s="26">
        <v>513765347</v>
      </c>
      <c r="P398" t="s">
        <v>2138</v>
      </c>
      <c r="Q398" t="str">
        <f t="shared" si="6"/>
        <v>קופת גמל להשקעה לפסגות NEXT גמל להשקעה אג"ח קונצרני</v>
      </c>
    </row>
    <row r="399" spans="1:17" ht="15" thickBot="1" x14ac:dyDescent="0.25">
      <c r="A399" s="11" t="s">
        <v>831</v>
      </c>
      <c r="B399" s="4" t="s">
        <v>832</v>
      </c>
      <c r="C399" s="5" t="s">
        <v>766</v>
      </c>
      <c r="K399" s="26">
        <v>7834</v>
      </c>
      <c r="L399" s="27" t="s">
        <v>1346</v>
      </c>
      <c r="M399" s="27" t="s">
        <v>1677</v>
      </c>
      <c r="N399" s="27" t="s">
        <v>1684</v>
      </c>
      <c r="O399" s="26">
        <v>511880460</v>
      </c>
      <c r="P399" t="s">
        <v>2139</v>
      </c>
      <c r="Q399" t="str">
        <f t="shared" si="6"/>
        <v>קופת גמל להשקעה לאנליסט קופת גמל להשקעה כללי</v>
      </c>
    </row>
    <row r="400" spans="1:17" ht="15" thickBot="1" x14ac:dyDescent="0.25">
      <c r="A400" s="11" t="s">
        <v>833</v>
      </c>
      <c r="B400" s="4" t="s">
        <v>834</v>
      </c>
      <c r="C400" s="5" t="s">
        <v>766</v>
      </c>
      <c r="K400" s="26">
        <v>7836</v>
      </c>
      <c r="L400" s="27" t="s">
        <v>1347</v>
      </c>
      <c r="M400" s="27" t="s">
        <v>1677</v>
      </c>
      <c r="N400" s="27" t="s">
        <v>1684</v>
      </c>
      <c r="O400" s="26">
        <v>511880460</v>
      </c>
      <c r="P400" t="s">
        <v>2140</v>
      </c>
      <c r="Q400" t="str">
        <f t="shared" si="6"/>
        <v>קופת גמל להשקעה לאנליסט קופת גמל להשקעה מניות</v>
      </c>
    </row>
    <row r="401" spans="1:17" ht="15" thickBot="1" x14ac:dyDescent="0.25">
      <c r="A401" s="11" t="s">
        <v>835</v>
      </c>
      <c r="B401" s="4" t="s">
        <v>836</v>
      </c>
      <c r="C401" s="5" t="s">
        <v>766</v>
      </c>
      <c r="K401" s="26">
        <v>7837</v>
      </c>
      <c r="L401" s="27" t="s">
        <v>1348</v>
      </c>
      <c r="M401" s="27" t="s">
        <v>1677</v>
      </c>
      <c r="N401" s="27" t="s">
        <v>1684</v>
      </c>
      <c r="O401" s="26">
        <v>511880460</v>
      </c>
      <c r="P401" t="s">
        <v>2141</v>
      </c>
      <c r="Q401" t="str">
        <f t="shared" si="6"/>
        <v>קופת גמל להשקעה לאנליסט קופת גמל להשקעה אג"ח</v>
      </c>
    </row>
    <row r="402" spans="1:17" ht="15" thickBot="1" x14ac:dyDescent="0.25">
      <c r="A402" s="11" t="s">
        <v>837</v>
      </c>
      <c r="B402" s="4" t="s">
        <v>838</v>
      </c>
      <c r="C402" s="5" t="s">
        <v>766</v>
      </c>
      <c r="K402" s="26">
        <v>7839</v>
      </c>
      <c r="L402" s="27" t="s">
        <v>1349</v>
      </c>
      <c r="M402" s="27" t="s">
        <v>1677</v>
      </c>
      <c r="N402" s="27" t="s">
        <v>1684</v>
      </c>
      <c r="O402" s="26">
        <v>511880460</v>
      </c>
      <c r="P402" t="s">
        <v>2142</v>
      </c>
      <c r="Q402" t="str">
        <f t="shared" si="6"/>
        <v>קופת גמל להשקעה לאנליסט קופת גמל להשקעה שיקלי טווח קצר</v>
      </c>
    </row>
    <row r="403" spans="1:17" ht="15" thickBot="1" x14ac:dyDescent="0.25">
      <c r="A403" s="11" t="s">
        <v>839</v>
      </c>
      <c r="B403" s="4" t="s">
        <v>840</v>
      </c>
      <c r="C403" s="5" t="s">
        <v>766</v>
      </c>
      <c r="K403" s="26">
        <v>7842</v>
      </c>
      <c r="L403" s="27" t="s">
        <v>1350</v>
      </c>
      <c r="M403" s="27" t="s">
        <v>1677</v>
      </c>
      <c r="N403" s="27" t="s">
        <v>1684</v>
      </c>
      <c r="O403" s="26">
        <v>511880460</v>
      </c>
      <c r="P403" t="s">
        <v>2143</v>
      </c>
      <c r="Q403" t="str">
        <f t="shared" si="6"/>
        <v>קופת גמל להשקעה לאנליסט קופת גמל להשקעה חו"ל</v>
      </c>
    </row>
    <row r="404" spans="1:17" ht="15" thickBot="1" x14ac:dyDescent="0.25">
      <c r="A404" s="11" t="s">
        <v>841</v>
      </c>
      <c r="B404" s="4" t="s">
        <v>842</v>
      </c>
      <c r="C404" s="5" t="s">
        <v>766</v>
      </c>
      <c r="K404" s="26">
        <v>7843</v>
      </c>
      <c r="L404" s="27" t="s">
        <v>1351</v>
      </c>
      <c r="M404" s="27" t="s">
        <v>1677</v>
      </c>
      <c r="N404" s="27" t="s">
        <v>1684</v>
      </c>
      <c r="O404" s="26">
        <v>511880460</v>
      </c>
      <c r="P404" t="s">
        <v>2144</v>
      </c>
      <c r="Q404" t="str">
        <f t="shared" si="6"/>
        <v>קופת גמל להשקעה לאנליסט קופת גמל להשקעה פאסיבי כללי</v>
      </c>
    </row>
    <row r="405" spans="1:17" ht="15" thickBot="1" x14ac:dyDescent="0.25">
      <c r="A405" s="11" t="s">
        <v>843</v>
      </c>
      <c r="B405" s="4" t="s">
        <v>844</v>
      </c>
      <c r="C405" s="5" t="s">
        <v>766</v>
      </c>
      <c r="K405" s="26">
        <v>7860</v>
      </c>
      <c r="L405" s="27" t="s">
        <v>1352</v>
      </c>
      <c r="M405" s="27" t="s">
        <v>1677</v>
      </c>
      <c r="N405" s="27" t="s">
        <v>1681</v>
      </c>
      <c r="O405" s="26">
        <v>512065202</v>
      </c>
      <c r="P405" t="s">
        <v>2145</v>
      </c>
      <c r="Q405" t="str">
        <f t="shared" si="6"/>
        <v>קופת גמל להשקעה למיטב דש גמל להשקעה מסלול מניות</v>
      </c>
    </row>
    <row r="406" spans="1:17" ht="15" thickBot="1" x14ac:dyDescent="0.25">
      <c r="A406" s="11" t="s">
        <v>845</v>
      </c>
      <c r="B406" s="4" t="s">
        <v>846</v>
      </c>
      <c r="C406" s="5" t="s">
        <v>766</v>
      </c>
      <c r="K406" s="26">
        <v>7861</v>
      </c>
      <c r="L406" s="27" t="s">
        <v>1353</v>
      </c>
      <c r="M406" s="27" t="s">
        <v>1677</v>
      </c>
      <c r="N406" s="27" t="s">
        <v>1681</v>
      </c>
      <c r="O406" s="26">
        <v>512065202</v>
      </c>
      <c r="P406" t="s">
        <v>2146</v>
      </c>
      <c r="Q406" t="str">
        <f t="shared" si="6"/>
        <v>קופת גמל להשקעה למיטב דש גמל להשקעה מסלול שיקלי טווח קצר</v>
      </c>
    </row>
    <row r="407" spans="1:17" ht="15" thickBot="1" x14ac:dyDescent="0.25">
      <c r="A407" s="9"/>
      <c r="B407" s="3" t="s">
        <v>23</v>
      </c>
      <c r="C407" s="10"/>
      <c r="K407" s="26">
        <v>7862</v>
      </c>
      <c r="L407" s="27" t="s">
        <v>1354</v>
      </c>
      <c r="M407" s="27" t="s">
        <v>1677</v>
      </c>
      <c r="N407" s="27" t="s">
        <v>1681</v>
      </c>
      <c r="O407" s="26">
        <v>512065202</v>
      </c>
      <c r="P407" t="s">
        <v>2147</v>
      </c>
      <c r="Q407" t="str">
        <f t="shared" si="6"/>
        <v>קופת גמל להשקעה למיטב דש גמל להשקעה מסלול אג"ח</v>
      </c>
    </row>
    <row r="408" spans="1:17" ht="15" thickBot="1" x14ac:dyDescent="0.25">
      <c r="A408" s="11" t="s">
        <v>847</v>
      </c>
      <c r="B408" s="4" t="s">
        <v>848</v>
      </c>
      <c r="C408" s="5" t="s">
        <v>766</v>
      </c>
      <c r="K408" s="26">
        <v>7863</v>
      </c>
      <c r="L408" s="27" t="s">
        <v>1355</v>
      </c>
      <c r="M408" s="27" t="s">
        <v>1677</v>
      </c>
      <c r="N408" s="27" t="s">
        <v>1681</v>
      </c>
      <c r="O408" s="26">
        <v>512065202</v>
      </c>
      <c r="P408" t="s">
        <v>2148</v>
      </c>
      <c r="Q408" t="str">
        <f t="shared" si="6"/>
        <v>קופת גמל להשקעה למיטב דש גמל להשקעה מסלול הלכה</v>
      </c>
    </row>
    <row r="409" spans="1:17" ht="15" thickBot="1" x14ac:dyDescent="0.25">
      <c r="A409" s="11" t="s">
        <v>849</v>
      </c>
      <c r="B409" s="4" t="s">
        <v>850</v>
      </c>
      <c r="C409" s="5" t="s">
        <v>766</v>
      </c>
      <c r="K409" s="26">
        <v>7867</v>
      </c>
      <c r="L409" s="27" t="s">
        <v>1356</v>
      </c>
      <c r="M409" s="27" t="s">
        <v>1677</v>
      </c>
      <c r="N409" s="27" t="s">
        <v>1681</v>
      </c>
      <c r="O409" s="26">
        <v>512065202</v>
      </c>
      <c r="P409" t="s">
        <v>2149</v>
      </c>
      <c r="Q409" t="str">
        <f t="shared" si="6"/>
        <v>קופת גמל להשקעה למיטב דש גמל להשקעה מסלול פאסיבי - מדדי מניות</v>
      </c>
    </row>
    <row r="410" spans="1:17" ht="15" thickBot="1" x14ac:dyDescent="0.25">
      <c r="A410" s="11" t="s">
        <v>851</v>
      </c>
      <c r="B410" s="4" t="s">
        <v>852</v>
      </c>
      <c r="C410" s="5" t="s">
        <v>766</v>
      </c>
      <c r="K410" s="26">
        <v>7892</v>
      </c>
      <c r="L410" s="27" t="s">
        <v>1357</v>
      </c>
      <c r="M410" s="27" t="s">
        <v>1677</v>
      </c>
      <c r="N410" s="27" t="s">
        <v>1728</v>
      </c>
      <c r="O410" s="26">
        <v>514767490</v>
      </c>
      <c r="P410" t="s">
        <v>2150</v>
      </c>
      <c r="Q410" t="str">
        <f t="shared" si="6"/>
        <v>קופת גמל להשקעה לקל גמל להשקעה מדד מניות</v>
      </c>
    </row>
    <row r="411" spans="1:17" ht="15" thickBot="1" x14ac:dyDescent="0.25">
      <c r="A411" s="9"/>
      <c r="B411" s="3" t="s">
        <v>853</v>
      </c>
      <c r="C411" s="10"/>
      <c r="K411" s="26">
        <v>7893</v>
      </c>
      <c r="L411" s="27" t="s">
        <v>1358</v>
      </c>
      <c r="M411" s="27" t="s">
        <v>1677</v>
      </c>
      <c r="N411" s="27" t="s">
        <v>1728</v>
      </c>
      <c r="O411" s="26">
        <v>514767490</v>
      </c>
      <c r="P411" t="s">
        <v>2151</v>
      </c>
      <c r="Q411" t="str">
        <f t="shared" si="6"/>
        <v>קופת גמל להשקעה לקל גמל להשקעה מדד אג"ח</v>
      </c>
    </row>
    <row r="412" spans="1:17" ht="15" thickBot="1" x14ac:dyDescent="0.25">
      <c r="A412" s="9"/>
      <c r="B412" s="3" t="s">
        <v>7</v>
      </c>
      <c r="C412" s="10"/>
      <c r="K412" s="26">
        <v>7894</v>
      </c>
      <c r="L412" s="27" t="s">
        <v>1359</v>
      </c>
      <c r="M412" s="27" t="s">
        <v>1677</v>
      </c>
      <c r="N412" s="27" t="s">
        <v>1728</v>
      </c>
      <c r="O412" s="26">
        <v>514767490</v>
      </c>
      <c r="P412" t="s">
        <v>2152</v>
      </c>
      <c r="Q412" t="str">
        <f t="shared" si="6"/>
        <v>קופת גמל להשקעה לקל גמל להשקעה מדד אג"ח ישראל</v>
      </c>
    </row>
    <row r="413" spans="1:17" ht="15" thickBot="1" x14ac:dyDescent="0.25">
      <c r="A413" s="11" t="s">
        <v>854</v>
      </c>
      <c r="B413" s="4" t="s">
        <v>855</v>
      </c>
      <c r="C413" s="5" t="s">
        <v>44</v>
      </c>
      <c r="K413" s="26">
        <v>7895</v>
      </c>
      <c r="L413" s="27" t="s">
        <v>1360</v>
      </c>
      <c r="M413" s="27" t="s">
        <v>1677</v>
      </c>
      <c r="N413" s="27" t="s">
        <v>1728</v>
      </c>
      <c r="O413" s="26">
        <v>514767490</v>
      </c>
      <c r="P413" t="s">
        <v>2153</v>
      </c>
      <c r="Q413" t="str">
        <f t="shared" si="6"/>
        <v>קופת גמל להשקעה לקל גמל להשקעה מדד ללא מניות</v>
      </c>
    </row>
    <row r="414" spans="1:17" ht="15" thickBot="1" x14ac:dyDescent="0.25">
      <c r="A414" s="11" t="s">
        <v>856</v>
      </c>
      <c r="B414" s="4" t="s">
        <v>857</v>
      </c>
      <c r="C414" s="5" t="s">
        <v>44</v>
      </c>
      <c r="K414" s="26">
        <v>7896</v>
      </c>
      <c r="L414" s="27" t="s">
        <v>1361</v>
      </c>
      <c r="M414" s="27" t="s">
        <v>1677</v>
      </c>
      <c r="N414" s="27" t="s">
        <v>1728</v>
      </c>
      <c r="O414" s="26">
        <v>514767490</v>
      </c>
      <c r="P414" t="s">
        <v>2154</v>
      </c>
      <c r="Q414" t="str">
        <f t="shared" si="6"/>
        <v>קופת גמל להשקעה לקל גמל להשקעה מדד חו"ל</v>
      </c>
    </row>
    <row r="415" spans="1:17" ht="15" thickBot="1" x14ac:dyDescent="0.25">
      <c r="A415" s="9"/>
      <c r="B415" s="3" t="s">
        <v>23</v>
      </c>
      <c r="C415" s="10"/>
      <c r="K415" s="26">
        <v>7897</v>
      </c>
      <c r="L415" s="27" t="s">
        <v>1362</v>
      </c>
      <c r="M415" s="27" t="s">
        <v>1677</v>
      </c>
      <c r="N415" s="27" t="s">
        <v>1728</v>
      </c>
      <c r="O415" s="26">
        <v>514767490</v>
      </c>
      <c r="P415" t="s">
        <v>2155</v>
      </c>
      <c r="Q415" t="str">
        <f t="shared" si="6"/>
        <v>קופת גמל להשקעה לקל גמל להשקעה אג"ח ללא מניות</v>
      </c>
    </row>
    <row r="416" spans="1:17" ht="15" thickBot="1" x14ac:dyDescent="0.25">
      <c r="A416" s="11" t="s">
        <v>858</v>
      </c>
      <c r="B416" s="4" t="s">
        <v>859</v>
      </c>
      <c r="C416" s="5" t="s">
        <v>44</v>
      </c>
      <c r="K416" s="26">
        <v>7898</v>
      </c>
      <c r="L416" s="27" t="s">
        <v>1363</v>
      </c>
      <c r="M416" s="27" t="s">
        <v>1677</v>
      </c>
      <c r="N416" s="27" t="s">
        <v>1728</v>
      </c>
      <c r="O416" s="26">
        <v>514767490</v>
      </c>
      <c r="P416" t="s">
        <v>2156</v>
      </c>
      <c r="Q416" t="str">
        <f t="shared" si="6"/>
        <v>קופת גמל להשקעה לקל גמל להשקעה מניות מניות</v>
      </c>
    </row>
    <row r="417" spans="1:17" ht="15" thickBot="1" x14ac:dyDescent="0.25">
      <c r="A417" s="11" t="s">
        <v>860</v>
      </c>
      <c r="B417" s="4" t="s">
        <v>861</v>
      </c>
      <c r="C417" s="5" t="s">
        <v>44</v>
      </c>
      <c r="K417" s="26">
        <v>7899</v>
      </c>
      <c r="L417" s="27" t="s">
        <v>1364</v>
      </c>
      <c r="M417" s="27" t="s">
        <v>1677</v>
      </c>
      <c r="N417" s="27" t="s">
        <v>1728</v>
      </c>
      <c r="O417" s="26">
        <v>514767490</v>
      </c>
      <c r="P417" t="s">
        <v>2157</v>
      </c>
      <c r="Q417" t="str">
        <f t="shared" si="6"/>
        <v>קופת גמל להשקעה לקל גמל להשקעה אג"ח משולב במניות - פאסיבי</v>
      </c>
    </row>
    <row r="418" spans="1:17" ht="15" thickBot="1" x14ac:dyDescent="0.25">
      <c r="A418" s="9"/>
      <c r="B418" s="3" t="s">
        <v>862</v>
      </c>
      <c r="C418" s="10"/>
      <c r="K418" s="26">
        <v>7900</v>
      </c>
      <c r="L418" s="27" t="s">
        <v>1365</v>
      </c>
      <c r="M418" s="27" t="s">
        <v>1677</v>
      </c>
      <c r="N418" s="27" t="s">
        <v>1728</v>
      </c>
      <c r="O418" s="26">
        <v>514767490</v>
      </c>
      <c r="P418" t="s">
        <v>2158</v>
      </c>
      <c r="Q418" t="str">
        <f t="shared" si="6"/>
        <v>קופת גמל להשקעה לקל גמל להשקעה כללי כללי</v>
      </c>
    </row>
    <row r="419" spans="1:17" ht="15" thickBot="1" x14ac:dyDescent="0.25">
      <c r="A419" s="9"/>
      <c r="B419" s="3" t="s">
        <v>7</v>
      </c>
      <c r="C419" s="10"/>
      <c r="K419" s="26">
        <v>7901</v>
      </c>
      <c r="L419" s="27" t="s">
        <v>1366</v>
      </c>
      <c r="M419" s="27" t="s">
        <v>1677</v>
      </c>
      <c r="N419" s="27" t="s">
        <v>1728</v>
      </c>
      <c r="O419" s="26">
        <v>514767490</v>
      </c>
      <c r="P419" t="s">
        <v>2159</v>
      </c>
      <c r="Q419" t="str">
        <f t="shared" si="6"/>
        <v>קופת גמל להשקעה לקל גמל להשקעה שיקלי כספית</v>
      </c>
    </row>
    <row r="420" spans="1:17" ht="15" thickBot="1" x14ac:dyDescent="0.25">
      <c r="A420" s="11" t="s">
        <v>863</v>
      </c>
      <c r="B420" s="4" t="s">
        <v>864</v>
      </c>
      <c r="C420" s="5" t="s">
        <v>44</v>
      </c>
      <c r="K420" s="26">
        <v>7902</v>
      </c>
      <c r="L420" s="27" t="s">
        <v>1367</v>
      </c>
      <c r="M420" s="27" t="s">
        <v>1677</v>
      </c>
      <c r="N420" s="27" t="s">
        <v>1728</v>
      </c>
      <c r="O420" s="26">
        <v>514767490</v>
      </c>
      <c r="P420" t="s">
        <v>2160</v>
      </c>
      <c r="Q420" t="str">
        <f t="shared" si="6"/>
        <v>קופת גמל להשקעה לקל גמל להשקעה אג"ח משולב מניות</v>
      </c>
    </row>
    <row r="421" spans="1:17" ht="15" thickBot="1" x14ac:dyDescent="0.25">
      <c r="A421" s="9"/>
      <c r="B421" s="3" t="s">
        <v>23</v>
      </c>
      <c r="C421" s="10"/>
      <c r="K421" s="26">
        <v>7905</v>
      </c>
      <c r="L421" s="27" t="s">
        <v>1368</v>
      </c>
      <c r="M421" s="27" t="s">
        <v>1677</v>
      </c>
      <c r="N421" s="27" t="s">
        <v>1689</v>
      </c>
      <c r="O421" s="26">
        <v>513026484</v>
      </c>
      <c r="P421" t="s">
        <v>2161</v>
      </c>
      <c r="Q421" t="str">
        <f t="shared" si="6"/>
        <v>קופת גמל להשקעה לאקסלנס גמל להשקעה אג"ח ללא מניות</v>
      </c>
    </row>
    <row r="422" spans="1:17" ht="15" thickBot="1" x14ac:dyDescent="0.25">
      <c r="A422" s="11" t="s">
        <v>865</v>
      </c>
      <c r="B422" s="4" t="s">
        <v>866</v>
      </c>
      <c r="C422" s="5" t="s">
        <v>44</v>
      </c>
      <c r="K422" s="26">
        <v>7906</v>
      </c>
      <c r="L422" s="27" t="s">
        <v>1369</v>
      </c>
      <c r="M422" s="27" t="s">
        <v>1677</v>
      </c>
      <c r="N422" s="27" t="s">
        <v>1689</v>
      </c>
      <c r="O422" s="26">
        <v>513026484</v>
      </c>
      <c r="P422" t="s">
        <v>2162</v>
      </c>
      <c r="Q422" t="str">
        <f t="shared" si="6"/>
        <v>קופת גמל להשקעה לאקסלנס גמל להשקעה אג"ח עד 15% מניות</v>
      </c>
    </row>
    <row r="423" spans="1:17" ht="15" thickBot="1" x14ac:dyDescent="0.25">
      <c r="A423" s="11" t="s">
        <v>867</v>
      </c>
      <c r="B423" s="4" t="s">
        <v>868</v>
      </c>
      <c r="C423" s="5" t="s">
        <v>44</v>
      </c>
      <c r="K423" s="26">
        <v>7907</v>
      </c>
      <c r="L423" s="27" t="s">
        <v>1370</v>
      </c>
      <c r="M423" s="27" t="s">
        <v>1677</v>
      </c>
      <c r="N423" s="27" t="s">
        <v>1689</v>
      </c>
      <c r="O423" s="26">
        <v>513026484</v>
      </c>
      <c r="P423" t="s">
        <v>2163</v>
      </c>
      <c r="Q423" t="str">
        <f t="shared" si="6"/>
        <v>קופת גמל להשקעה לאקסלנס גמל להשקעה מניות פאסיבי</v>
      </c>
    </row>
    <row r="424" spans="1:17" ht="15" thickBot="1" x14ac:dyDescent="0.25">
      <c r="A424" s="11" t="s">
        <v>869</v>
      </c>
      <c r="B424" s="4" t="s">
        <v>870</v>
      </c>
      <c r="C424" s="5" t="s">
        <v>44</v>
      </c>
      <c r="K424" s="26">
        <v>7908</v>
      </c>
      <c r="L424" s="27" t="s">
        <v>1371</v>
      </c>
      <c r="M424" s="27" t="s">
        <v>1677</v>
      </c>
      <c r="N424" s="27" t="s">
        <v>1689</v>
      </c>
      <c r="O424" s="26">
        <v>513026484</v>
      </c>
      <c r="P424" t="s">
        <v>2164</v>
      </c>
      <c r="Q424" t="str">
        <f t="shared" si="6"/>
        <v>קופת גמל להשקעה לאקסלנס גמל להשקעה כללי</v>
      </c>
    </row>
    <row r="425" spans="1:17" ht="15" thickBot="1" x14ac:dyDescent="0.25">
      <c r="A425" s="9"/>
      <c r="B425" s="3" t="s">
        <v>871</v>
      </c>
      <c r="C425" s="10"/>
      <c r="K425" s="26">
        <v>7909</v>
      </c>
      <c r="L425" s="27" t="s">
        <v>1372</v>
      </c>
      <c r="M425" s="27" t="s">
        <v>1677</v>
      </c>
      <c r="N425" s="27" t="s">
        <v>1689</v>
      </c>
      <c r="O425" s="26">
        <v>513026484</v>
      </c>
      <c r="P425" t="s">
        <v>2165</v>
      </c>
      <c r="Q425" t="str">
        <f t="shared" si="6"/>
        <v>קופת גמל להשקעה לאקסלנס גמל להשקעה כללי פאסיבי</v>
      </c>
    </row>
    <row r="426" spans="1:17" ht="15" thickBot="1" x14ac:dyDescent="0.25">
      <c r="A426" s="11" t="s">
        <v>872</v>
      </c>
      <c r="B426" s="4" t="s">
        <v>873</v>
      </c>
      <c r="C426" s="5" t="s">
        <v>44</v>
      </c>
      <c r="K426" s="26">
        <v>7931</v>
      </c>
      <c r="L426" s="27" t="s">
        <v>1373</v>
      </c>
      <c r="M426" s="27" t="s">
        <v>1677</v>
      </c>
      <c r="N426" s="27" t="s">
        <v>1688</v>
      </c>
      <c r="O426" s="26">
        <v>512237744</v>
      </c>
      <c r="P426" t="s">
        <v>2166</v>
      </c>
      <c r="Q426" t="str">
        <f t="shared" si="6"/>
        <v>קופת גמל להשקעה למגדל גמל להשקעה שיקלי טווח קצר</v>
      </c>
    </row>
    <row r="427" spans="1:17" ht="15" thickBot="1" x14ac:dyDescent="0.25">
      <c r="A427" s="11" t="s">
        <v>874</v>
      </c>
      <c r="B427" s="4" t="s">
        <v>875</v>
      </c>
      <c r="C427" s="5" t="s">
        <v>44</v>
      </c>
      <c r="K427" s="26">
        <v>7932</v>
      </c>
      <c r="L427" s="27" t="s">
        <v>1374</v>
      </c>
      <c r="M427" s="27" t="s">
        <v>1677</v>
      </c>
      <c r="N427" s="27" t="s">
        <v>1688</v>
      </c>
      <c r="O427" s="26">
        <v>512237744</v>
      </c>
      <c r="P427" t="s">
        <v>2167</v>
      </c>
      <c r="Q427" t="str">
        <f t="shared" si="6"/>
        <v>קופת גמל להשקעה למגדל גמל להשקעה אג"ח ממשלתי ישראלי</v>
      </c>
    </row>
    <row r="428" spans="1:17" ht="15" thickBot="1" x14ac:dyDescent="0.25">
      <c r="A428" s="9"/>
      <c r="B428" s="3" t="s">
        <v>876</v>
      </c>
      <c r="C428" s="10"/>
      <c r="K428" s="26">
        <v>7933</v>
      </c>
      <c r="L428" s="27" t="s">
        <v>1375</v>
      </c>
      <c r="M428" s="27" t="s">
        <v>1677</v>
      </c>
      <c r="N428" s="27" t="s">
        <v>1688</v>
      </c>
      <c r="O428" s="26">
        <v>512237744</v>
      </c>
      <c r="P428" t="s">
        <v>2168</v>
      </c>
      <c r="Q428" t="str">
        <f t="shared" si="6"/>
        <v>קופת גמל להשקעה למגדל גמל להשקעה חו"ל</v>
      </c>
    </row>
    <row r="429" spans="1:17" ht="15" thickBot="1" x14ac:dyDescent="0.25">
      <c r="A429" s="11" t="s">
        <v>273</v>
      </c>
      <c r="B429" s="4" t="s">
        <v>877</v>
      </c>
      <c r="C429" s="5" t="s">
        <v>44</v>
      </c>
      <c r="K429" s="26">
        <v>7934</v>
      </c>
      <c r="L429" s="27" t="s">
        <v>1376</v>
      </c>
      <c r="M429" s="27" t="s">
        <v>1677</v>
      </c>
      <c r="N429" s="27" t="s">
        <v>1688</v>
      </c>
      <c r="O429" s="26">
        <v>512237744</v>
      </c>
      <c r="P429" t="s">
        <v>2169</v>
      </c>
      <c r="Q429" t="str">
        <f t="shared" si="6"/>
        <v>קופת גמל להשקעה למגדל גמל להשקעה מניות</v>
      </c>
    </row>
    <row r="430" spans="1:17" ht="15" thickBot="1" x14ac:dyDescent="0.25">
      <c r="A430" s="11" t="s">
        <v>379</v>
      </c>
      <c r="B430" s="4" t="s">
        <v>878</v>
      </c>
      <c r="C430" s="5" t="s">
        <v>44</v>
      </c>
      <c r="K430" s="26">
        <v>7935</v>
      </c>
      <c r="L430" s="27" t="s">
        <v>1377</v>
      </c>
      <c r="M430" s="27" t="s">
        <v>1677</v>
      </c>
      <c r="N430" s="27" t="s">
        <v>1688</v>
      </c>
      <c r="O430" s="26">
        <v>512237744</v>
      </c>
      <c r="P430" t="s">
        <v>2170</v>
      </c>
      <c r="Q430" t="str">
        <f t="shared" si="6"/>
        <v>קופת גמל להשקעה למגדל גמל להשקעה אג"ח עד 10% מניות</v>
      </c>
    </row>
    <row r="431" spans="1:17" ht="15" thickBot="1" x14ac:dyDescent="0.25">
      <c r="A431" s="11" t="s">
        <v>274</v>
      </c>
      <c r="B431" s="4" t="s">
        <v>879</v>
      </c>
      <c r="C431" s="5" t="s">
        <v>44</v>
      </c>
      <c r="K431" s="26">
        <v>7936</v>
      </c>
      <c r="L431" s="27" t="s">
        <v>1378</v>
      </c>
      <c r="M431" s="27" t="s">
        <v>1677</v>
      </c>
      <c r="N431" s="27" t="s">
        <v>1688</v>
      </c>
      <c r="O431" s="26">
        <v>512237744</v>
      </c>
      <c r="P431" t="s">
        <v>2171</v>
      </c>
      <c r="Q431" t="str">
        <f t="shared" si="6"/>
        <v>קופת גמל להשקעה למגדל גמל להשקעה כללי</v>
      </c>
    </row>
    <row r="432" spans="1:17" ht="15" thickBot="1" x14ac:dyDescent="0.25">
      <c r="A432" s="11" t="s">
        <v>880</v>
      </c>
      <c r="B432" s="4" t="s">
        <v>881</v>
      </c>
      <c r="C432" s="5" t="s">
        <v>44</v>
      </c>
      <c r="K432" s="26">
        <v>7937</v>
      </c>
      <c r="L432" s="27" t="s">
        <v>1379</v>
      </c>
      <c r="M432" s="27" t="s">
        <v>1677</v>
      </c>
      <c r="N432" s="27" t="s">
        <v>1688</v>
      </c>
      <c r="O432" s="26">
        <v>512237744</v>
      </c>
      <c r="P432" t="s">
        <v>2172</v>
      </c>
      <c r="Q432" t="str">
        <f t="shared" si="6"/>
        <v>קופת גמל להשקעה למגדל גמל להשקעה הלכתי</v>
      </c>
    </row>
    <row r="433" spans="1:17" ht="15" thickBot="1" x14ac:dyDescent="0.25">
      <c r="A433" s="11" t="s">
        <v>882</v>
      </c>
      <c r="B433" s="4" t="s">
        <v>883</v>
      </c>
      <c r="C433" s="5" t="s">
        <v>44</v>
      </c>
      <c r="K433" s="26">
        <v>7957</v>
      </c>
      <c r="L433" s="27" t="s">
        <v>1380</v>
      </c>
      <c r="M433" s="27" t="s">
        <v>1677</v>
      </c>
      <c r="N433" s="27" t="s">
        <v>1733</v>
      </c>
      <c r="O433" s="26">
        <v>514956465</v>
      </c>
      <c r="P433" t="s">
        <v>2173</v>
      </c>
      <c r="Q433" t="str">
        <f t="shared" si="6"/>
        <v>קופת גמל להשקעה למור קופת גמל להשקעה מסלול מחקה מדד ת"א 35</v>
      </c>
    </row>
    <row r="434" spans="1:17" ht="15" thickBot="1" x14ac:dyDescent="0.25">
      <c r="A434" s="9"/>
      <c r="B434" s="3" t="s">
        <v>884</v>
      </c>
      <c r="C434" s="10"/>
      <c r="K434" s="26">
        <v>7958</v>
      </c>
      <c r="L434" s="27" t="s">
        <v>1381</v>
      </c>
      <c r="M434" s="27" t="s">
        <v>1677</v>
      </c>
      <c r="N434" s="27" t="s">
        <v>1733</v>
      </c>
      <c r="O434" s="26">
        <v>514956465</v>
      </c>
      <c r="P434" t="s">
        <v>2174</v>
      </c>
      <c r="Q434" t="str">
        <f t="shared" si="6"/>
        <v>קופת גמל להשקעה למור קופת גמל להשקעה מסלול מחקה מדד S&amp;amp;P500</v>
      </c>
    </row>
    <row r="435" spans="1:17" ht="15" thickBot="1" x14ac:dyDescent="0.25">
      <c r="A435" s="11"/>
      <c r="B435" s="4" t="s">
        <v>885</v>
      </c>
      <c r="C435" s="10"/>
      <c r="K435" s="26">
        <v>7960</v>
      </c>
      <c r="L435" s="27" t="s">
        <v>1382</v>
      </c>
      <c r="M435" s="27" t="s">
        <v>1677</v>
      </c>
      <c r="N435" s="27" t="s">
        <v>1733</v>
      </c>
      <c r="O435" s="26">
        <v>514956465</v>
      </c>
      <c r="P435" t="s">
        <v>2175</v>
      </c>
      <c r="Q435" t="str">
        <f t="shared" si="6"/>
        <v>קופת גמל להשקעה למור קופת גמל להשקעה מסלול מחקה מדד תל בונד 20</v>
      </c>
    </row>
    <row r="436" spans="1:17" ht="15" thickBot="1" x14ac:dyDescent="0.25">
      <c r="A436" s="11"/>
      <c r="B436" s="4" t="s">
        <v>886</v>
      </c>
      <c r="C436" s="10"/>
      <c r="K436" s="26">
        <v>7961</v>
      </c>
      <c r="L436" s="27" t="s">
        <v>1383</v>
      </c>
      <c r="M436" s="27" t="s">
        <v>1677</v>
      </c>
      <c r="N436" s="27" t="s">
        <v>1733</v>
      </c>
      <c r="O436" s="26">
        <v>514956465</v>
      </c>
      <c r="P436" t="s">
        <v>2176</v>
      </c>
      <c r="Q436" t="str">
        <f t="shared" si="6"/>
        <v>קופת גמל להשקעה למור קופת גמל להשקעה מסלול מחקה מדד אג"ח ממשלתי, צמודות מדד ממשלתי לטווח 5-10 שנים</v>
      </c>
    </row>
    <row r="437" spans="1:17" ht="15" thickBot="1" x14ac:dyDescent="0.25">
      <c r="A437" s="11"/>
      <c r="B437" s="4" t="s">
        <v>887</v>
      </c>
      <c r="C437" s="10"/>
      <c r="K437" s="26">
        <v>7962</v>
      </c>
      <c r="L437" s="27" t="s">
        <v>1384</v>
      </c>
      <c r="M437" s="27" t="s">
        <v>1677</v>
      </c>
      <c r="N437" s="27" t="s">
        <v>1733</v>
      </c>
      <c r="O437" s="26">
        <v>514956465</v>
      </c>
      <c r="P437" t="s">
        <v>2177</v>
      </c>
      <c r="Q437" t="str">
        <f t="shared" si="6"/>
        <v>קופת גמל להשקעה למור קופת גמל להשקעה מסלול מחקה מדד אג"ח ממשלתי, לא צמודות בריבית קבועה</v>
      </c>
    </row>
    <row r="438" spans="1:17" ht="15" thickBot="1" x14ac:dyDescent="0.25">
      <c r="A438" s="11"/>
      <c r="B438" s="4" t="s">
        <v>888</v>
      </c>
      <c r="C438" s="10"/>
      <c r="K438" s="26">
        <v>7963</v>
      </c>
      <c r="L438" s="27" t="s">
        <v>1385</v>
      </c>
      <c r="M438" s="27" t="s">
        <v>1677</v>
      </c>
      <c r="N438" s="27" t="s">
        <v>1733</v>
      </c>
      <c r="O438" s="26">
        <v>514956465</v>
      </c>
      <c r="P438" t="s">
        <v>2178</v>
      </c>
      <c r="Q438" t="str">
        <f t="shared" si="6"/>
        <v>קופת גמל להשקעה למור קופת גמל להשקעה מסלול כספי</v>
      </c>
    </row>
    <row r="439" spans="1:17" ht="15" thickBot="1" x14ac:dyDescent="0.25">
      <c r="A439" s="11"/>
      <c r="B439" s="4" t="s">
        <v>889</v>
      </c>
      <c r="C439" s="10"/>
      <c r="K439" s="26">
        <v>7973</v>
      </c>
      <c r="L439" s="27" t="s">
        <v>1386</v>
      </c>
      <c r="M439" s="27" t="s">
        <v>1677</v>
      </c>
      <c r="N439" s="27" t="s">
        <v>1682</v>
      </c>
      <c r="O439" s="26">
        <v>512227265</v>
      </c>
      <c r="P439" t="s">
        <v>2179</v>
      </c>
      <c r="Q439" t="str">
        <f t="shared" si="6"/>
        <v>קופת גמל להשקעה להלמן-אלדובי גמל להשקעה כללי</v>
      </c>
    </row>
    <row r="440" spans="1:17" ht="15" thickBot="1" x14ac:dyDescent="0.25">
      <c r="A440" s="11"/>
      <c r="B440" s="4" t="s">
        <v>890</v>
      </c>
      <c r="C440" s="10"/>
      <c r="K440" s="26">
        <v>7974</v>
      </c>
      <c r="L440" s="27" t="s">
        <v>1387</v>
      </c>
      <c r="M440" s="27" t="s">
        <v>1677</v>
      </c>
      <c r="N440" s="27" t="s">
        <v>1682</v>
      </c>
      <c r="O440" s="26">
        <v>512227265</v>
      </c>
      <c r="P440" t="s">
        <v>2180</v>
      </c>
      <c r="Q440" t="str">
        <f t="shared" si="6"/>
        <v>קופת גמל להשקעה להלמן-אלדובי להשקעה פאסיבי - כללי</v>
      </c>
    </row>
    <row r="441" spans="1:17" ht="15" thickBot="1" x14ac:dyDescent="0.25">
      <c r="A441" s="11"/>
      <c r="B441" s="4" t="s">
        <v>891</v>
      </c>
      <c r="C441" s="10"/>
      <c r="K441" s="26">
        <v>7975</v>
      </c>
      <c r="L441" s="27" t="s">
        <v>1388</v>
      </c>
      <c r="M441" s="27" t="s">
        <v>1677</v>
      </c>
      <c r="N441" s="27" t="s">
        <v>1682</v>
      </c>
      <c r="O441" s="26">
        <v>512227265</v>
      </c>
      <c r="P441" t="s">
        <v>2181</v>
      </c>
      <c r="Q441" t="str">
        <f t="shared" si="6"/>
        <v>קופת גמל להשקעה להלמן-אלדובי להשקעה מניות</v>
      </c>
    </row>
    <row r="442" spans="1:17" ht="15" thickBot="1" x14ac:dyDescent="0.25">
      <c r="A442" s="9" t="s">
        <v>345</v>
      </c>
      <c r="B442" s="3" t="s">
        <v>892</v>
      </c>
      <c r="C442" s="10"/>
      <c r="K442" s="26">
        <v>7976</v>
      </c>
      <c r="L442" s="27" t="s">
        <v>1389</v>
      </c>
      <c r="M442" s="27" t="s">
        <v>1677</v>
      </c>
      <c r="N442" s="27" t="s">
        <v>1682</v>
      </c>
      <c r="O442" s="26">
        <v>512227265</v>
      </c>
      <c r="P442" t="s">
        <v>2182</v>
      </c>
      <c r="Q442" t="str">
        <f t="shared" si="6"/>
        <v>קופת גמל להשקעה להלמן-אלדובי להשקעה פאסיבי - מדדי מניות</v>
      </c>
    </row>
    <row r="443" spans="1:17" x14ac:dyDescent="0.2">
      <c r="A443" s="7" t="s">
        <v>370</v>
      </c>
      <c r="B443" s="15" t="s">
        <v>885</v>
      </c>
      <c r="K443" s="26">
        <v>7977</v>
      </c>
      <c r="L443" s="27" t="s">
        <v>1390</v>
      </c>
      <c r="M443" s="27" t="s">
        <v>1677</v>
      </c>
      <c r="N443" s="27" t="s">
        <v>1682</v>
      </c>
      <c r="O443" s="26">
        <v>512227265</v>
      </c>
      <c r="P443" t="s">
        <v>2183</v>
      </c>
      <c r="Q443" t="str">
        <f t="shared" si="6"/>
        <v>קופת גמל להשקעה להלמן-אלדובי להשקעה פאסיבי - מדדי אג"ח עד 10% במדדי מניות</v>
      </c>
    </row>
    <row r="444" spans="1:17" x14ac:dyDescent="0.2">
      <c r="A444" s="7" t="s">
        <v>893</v>
      </c>
      <c r="B444" s="16" t="s">
        <v>886</v>
      </c>
      <c r="K444" s="26">
        <v>7978</v>
      </c>
      <c r="L444" s="27" t="s">
        <v>1391</v>
      </c>
      <c r="M444" s="27" t="s">
        <v>1677</v>
      </c>
      <c r="N444" s="27" t="s">
        <v>1681</v>
      </c>
      <c r="O444" s="26">
        <v>512065202</v>
      </c>
      <c r="P444" t="s">
        <v>2184</v>
      </c>
      <c r="Q444" t="str">
        <f t="shared" si="6"/>
        <v>קופת גמל להשקעה למיטב דש גמל להשקעה מסלול כללי</v>
      </c>
    </row>
    <row r="445" spans="1:17" x14ac:dyDescent="0.2">
      <c r="A445" s="7" t="s">
        <v>894</v>
      </c>
      <c r="B445" s="15" t="s">
        <v>887</v>
      </c>
      <c r="K445" s="26">
        <v>7979</v>
      </c>
      <c r="L445" s="27" t="s">
        <v>1392</v>
      </c>
      <c r="M445" s="27" t="s">
        <v>1677</v>
      </c>
      <c r="N445" s="27" t="s">
        <v>1681</v>
      </c>
      <c r="O445" s="26">
        <v>512065202</v>
      </c>
      <c r="P445" t="s">
        <v>2185</v>
      </c>
      <c r="Q445" t="str">
        <f t="shared" si="6"/>
        <v>קופת גמל להשקעה למיטב דש גמל להשקעה מסלול פאסיבי - כללי</v>
      </c>
    </row>
    <row r="446" spans="1:17" x14ac:dyDescent="0.2">
      <c r="A446" s="7" t="s">
        <v>895</v>
      </c>
      <c r="B446" s="15" t="s">
        <v>888</v>
      </c>
      <c r="K446" s="26">
        <v>7980</v>
      </c>
      <c r="L446" s="27" t="s">
        <v>1393</v>
      </c>
      <c r="M446" s="27" t="s">
        <v>1677</v>
      </c>
      <c r="N446" s="27" t="s">
        <v>1681</v>
      </c>
      <c r="O446" s="26">
        <v>512065202</v>
      </c>
      <c r="P446" t="s">
        <v>2186</v>
      </c>
      <c r="Q446" t="str">
        <f t="shared" si="6"/>
        <v>קופת גמל להשקעה למיטב דש גמל להשקעה מסלו אג"ח עד 20% במניות</v>
      </c>
    </row>
    <row r="447" spans="1:17" x14ac:dyDescent="0.2">
      <c r="A447" s="7" t="s">
        <v>896</v>
      </c>
      <c r="B447" s="15" t="s">
        <v>889</v>
      </c>
      <c r="K447" s="26">
        <v>7981</v>
      </c>
      <c r="L447" s="27" t="s">
        <v>1394</v>
      </c>
      <c r="M447" s="27" t="s">
        <v>1677</v>
      </c>
      <c r="N447" s="27" t="s">
        <v>1681</v>
      </c>
      <c r="O447" s="26">
        <v>512065202</v>
      </c>
      <c r="P447" t="s">
        <v>2187</v>
      </c>
      <c r="Q447" t="str">
        <f t="shared" si="6"/>
        <v>קופת גמל להשקעה למיטב דש גמל להשקעה אג"ח עד 10% מניות</v>
      </c>
    </row>
    <row r="448" spans="1:17" x14ac:dyDescent="0.2">
      <c r="A448" s="7" t="s">
        <v>897</v>
      </c>
      <c r="B448" s="15" t="s">
        <v>890</v>
      </c>
      <c r="K448" s="26">
        <v>7986</v>
      </c>
      <c r="L448" s="27" t="s">
        <v>1395</v>
      </c>
      <c r="M448" s="27" t="s">
        <v>1677</v>
      </c>
      <c r="N448" s="27" t="s">
        <v>1684</v>
      </c>
      <c r="O448" s="26">
        <v>511880460</v>
      </c>
      <c r="P448" t="s">
        <v>2188</v>
      </c>
      <c r="Q448" t="str">
        <f t="shared" si="6"/>
        <v>קופת גמל להשקעה לאנליסט קופת גמל להשקעה אג"ח עד 20% במניות</v>
      </c>
    </row>
    <row r="449" spans="1:17" x14ac:dyDescent="0.2">
      <c r="A449" s="7" t="s">
        <v>898</v>
      </c>
      <c r="B449" s="15" t="s">
        <v>891</v>
      </c>
      <c r="K449" s="26">
        <v>7988</v>
      </c>
      <c r="L449" s="27" t="s">
        <v>1396</v>
      </c>
      <c r="M449" s="27" t="s">
        <v>1677</v>
      </c>
      <c r="N449" s="27" t="s">
        <v>1683</v>
      </c>
      <c r="O449" s="26">
        <v>512244146</v>
      </c>
      <c r="P449" t="s">
        <v>2189</v>
      </c>
      <c r="Q449" t="str">
        <f t="shared" si="6"/>
        <v>קופת גמל להשקעה לכלל גמל לעתיד כללי</v>
      </c>
    </row>
    <row r="450" spans="1:17" x14ac:dyDescent="0.2">
      <c r="A450" s="7" t="s">
        <v>342</v>
      </c>
      <c r="B450" s="15" t="s">
        <v>928</v>
      </c>
      <c r="K450" s="26">
        <v>7989</v>
      </c>
      <c r="L450" s="27" t="s">
        <v>1397</v>
      </c>
      <c r="M450" s="27" t="s">
        <v>1677</v>
      </c>
      <c r="N450" s="27" t="s">
        <v>1683</v>
      </c>
      <c r="O450" s="26">
        <v>512244146</v>
      </c>
      <c r="P450" t="s">
        <v>2190</v>
      </c>
      <c r="Q450" t="str">
        <f t="shared" si="6"/>
        <v>קופת גמל להשקעה לכלל גמל לעתיד אג"ח</v>
      </c>
    </row>
    <row r="451" spans="1:17" x14ac:dyDescent="0.2">
      <c r="A451" s="7" t="s">
        <v>344</v>
      </c>
      <c r="B451" s="15" t="s">
        <v>929</v>
      </c>
      <c r="K451" s="26">
        <v>7990</v>
      </c>
      <c r="L451" s="27" t="s">
        <v>1398</v>
      </c>
      <c r="M451" s="27" t="s">
        <v>1677</v>
      </c>
      <c r="N451" s="27" t="s">
        <v>1683</v>
      </c>
      <c r="O451" s="26">
        <v>512244146</v>
      </c>
      <c r="P451" t="s">
        <v>2191</v>
      </c>
      <c r="Q451" t="str">
        <f t="shared" ref="Q451:Q514" si="7">M451&amp;" "&amp;"ל"&amp;L451</f>
        <v>קופת גמל להשקעה לכלל גמל לעתיד אג"ח ממשלתי</v>
      </c>
    </row>
    <row r="452" spans="1:17" x14ac:dyDescent="0.2">
      <c r="A452" s="7" t="s">
        <v>351</v>
      </c>
      <c r="B452" s="15" t="s">
        <v>930</v>
      </c>
      <c r="K452" s="26">
        <v>7991</v>
      </c>
      <c r="L452" s="27" t="s">
        <v>1399</v>
      </c>
      <c r="M452" s="27" t="s">
        <v>1677</v>
      </c>
      <c r="N452" s="27" t="s">
        <v>1683</v>
      </c>
      <c r="O452" s="26">
        <v>512244146</v>
      </c>
      <c r="P452" t="s">
        <v>2192</v>
      </c>
      <c r="Q452" t="str">
        <f t="shared" si="7"/>
        <v>קופת גמל להשקעה לכלל גמל לעתיד מניות</v>
      </c>
    </row>
    <row r="453" spans="1:17" x14ac:dyDescent="0.2">
      <c r="A453" s="7" t="s">
        <v>114</v>
      </c>
      <c r="B453" s="15" t="s">
        <v>1741</v>
      </c>
      <c r="K453" s="26">
        <v>7992</v>
      </c>
      <c r="L453" s="27" t="s">
        <v>1400</v>
      </c>
      <c r="M453" s="27" t="s">
        <v>1677</v>
      </c>
      <c r="N453" s="27" t="s">
        <v>1683</v>
      </c>
      <c r="O453" s="26">
        <v>512244146</v>
      </c>
      <c r="P453" t="s">
        <v>2193</v>
      </c>
      <c r="Q453" t="str">
        <f t="shared" si="7"/>
        <v>קופת גמל להשקעה לכלל גמל לעתיד אג"ח עד 15% מניות</v>
      </c>
    </row>
    <row r="454" spans="1:17" x14ac:dyDescent="0.2">
      <c r="A454" s="7" t="s">
        <v>115</v>
      </c>
      <c r="B454" s="15" t="s">
        <v>931</v>
      </c>
      <c r="K454" s="26">
        <v>7993</v>
      </c>
      <c r="L454" s="27" t="s">
        <v>1401</v>
      </c>
      <c r="M454" s="27" t="s">
        <v>1677</v>
      </c>
      <c r="N454" s="27" t="s">
        <v>1683</v>
      </c>
      <c r="O454" s="26">
        <v>512244146</v>
      </c>
      <c r="P454" t="s">
        <v>2194</v>
      </c>
      <c r="Q454" t="str">
        <f t="shared" si="7"/>
        <v>קופת גמל להשקעה לכלל גמל לעתיד שיקלי טווח קצר</v>
      </c>
    </row>
    <row r="455" spans="1:17" x14ac:dyDescent="0.2">
      <c r="A455" s="7" t="s">
        <v>899</v>
      </c>
      <c r="B455" s="15" t="s">
        <v>932</v>
      </c>
      <c r="K455" s="26">
        <v>7994</v>
      </c>
      <c r="L455" s="27" t="s">
        <v>1402</v>
      </c>
      <c r="M455" s="27" t="s">
        <v>1677</v>
      </c>
      <c r="N455" s="27" t="s">
        <v>1683</v>
      </c>
      <c r="O455" s="26">
        <v>512244146</v>
      </c>
      <c r="P455" t="s">
        <v>2195</v>
      </c>
      <c r="Q455" t="str">
        <f t="shared" si="7"/>
        <v>קופת גמל להשקעה לכלל גמל לעתיד הלכה</v>
      </c>
    </row>
    <row r="456" spans="1:17" x14ac:dyDescent="0.2">
      <c r="A456" s="7" t="s">
        <v>116</v>
      </c>
      <c r="B456" s="15" t="s">
        <v>933</v>
      </c>
      <c r="K456" s="26">
        <v>8004</v>
      </c>
      <c r="L456" s="27" t="s">
        <v>1403</v>
      </c>
      <c r="M456" s="27" t="s">
        <v>1677</v>
      </c>
      <c r="N456" s="27" t="s">
        <v>1682</v>
      </c>
      <c r="O456" s="26">
        <v>512227265</v>
      </c>
      <c r="P456" t="s">
        <v>2196</v>
      </c>
      <c r="Q456" t="str">
        <f t="shared" si="7"/>
        <v>קופת גמל להשקעה להלמן-אלדובי להשקעה שריעה</v>
      </c>
    </row>
    <row r="457" spans="1:17" x14ac:dyDescent="0.2">
      <c r="A457" s="7" t="s">
        <v>900</v>
      </c>
      <c r="B457" s="15" t="s">
        <v>934</v>
      </c>
      <c r="K457" s="26">
        <v>8012</v>
      </c>
      <c r="L457" s="27" t="s">
        <v>1404</v>
      </c>
      <c r="M457" s="27" t="s">
        <v>2472</v>
      </c>
      <c r="N457" s="27" t="s">
        <v>1688</v>
      </c>
      <c r="O457" s="26">
        <v>512237744</v>
      </c>
      <c r="P457" t="s">
        <v>2197</v>
      </c>
      <c r="Q457" t="str">
        <f t="shared" si="7"/>
        <v>קופת תגמולים ואישית לפיצויים למגדל לתגמולים ולפיצויים אג"ח עד 10% מניות</v>
      </c>
    </row>
    <row r="458" spans="1:17" x14ac:dyDescent="0.2">
      <c r="A458" s="7" t="s">
        <v>901</v>
      </c>
      <c r="B458" s="15" t="s">
        <v>935</v>
      </c>
      <c r="K458" s="26">
        <v>8056</v>
      </c>
      <c r="L458" s="27" t="s">
        <v>2493</v>
      </c>
      <c r="M458" s="27" t="s">
        <v>2474</v>
      </c>
      <c r="N458" s="27" t="s">
        <v>1719</v>
      </c>
      <c r="O458" s="26">
        <v>513611509</v>
      </c>
      <c r="P458" t="s">
        <v>2198</v>
      </c>
      <c r="Q458" t="str">
        <f t="shared" si="7"/>
        <v>קופת מרכזית לפיצויים לילין לפידות קופת מרכזית לפיצויים כללי ב'</v>
      </c>
    </row>
    <row r="459" spans="1:17" x14ac:dyDescent="0.2">
      <c r="A459" s="7" t="s">
        <v>902</v>
      </c>
      <c r="B459" s="15" t="s">
        <v>936</v>
      </c>
      <c r="K459" s="26">
        <v>8057</v>
      </c>
      <c r="L459" s="27" t="s">
        <v>1405</v>
      </c>
      <c r="M459" s="27" t="s">
        <v>2472</v>
      </c>
      <c r="N459" s="27" t="s">
        <v>1680</v>
      </c>
      <c r="O459" s="26">
        <v>512267592</v>
      </c>
      <c r="P459" t="s">
        <v>2199</v>
      </c>
      <c r="Q459" t="str">
        <f t="shared" si="7"/>
        <v>קופת תגמולים ואישית לפיצויים להראל גמל מסלול - חו"ל</v>
      </c>
    </row>
    <row r="460" spans="1:17" x14ac:dyDescent="0.2">
      <c r="A460" s="7" t="s">
        <v>903</v>
      </c>
      <c r="B460" s="15" t="s">
        <v>937</v>
      </c>
      <c r="K460" s="26">
        <v>8058</v>
      </c>
      <c r="L460" s="27" t="s">
        <v>1406</v>
      </c>
      <c r="M460" s="27" t="s">
        <v>1737</v>
      </c>
      <c r="N460" s="27" t="s">
        <v>1680</v>
      </c>
      <c r="O460" s="26">
        <v>512267592</v>
      </c>
      <c r="P460" t="s">
        <v>2200</v>
      </c>
      <c r="Q460" t="str">
        <f t="shared" si="7"/>
        <v>קרן השתלמות להראל השתלמות אג"ח קונצרני</v>
      </c>
    </row>
    <row r="461" spans="1:17" x14ac:dyDescent="0.2">
      <c r="A461" s="7" t="s">
        <v>904</v>
      </c>
      <c r="B461" s="15" t="s">
        <v>938</v>
      </c>
      <c r="K461" s="26">
        <v>8128</v>
      </c>
      <c r="L461" s="27" t="s">
        <v>1407</v>
      </c>
      <c r="M461" s="27" t="s">
        <v>2472</v>
      </c>
      <c r="N461" s="27" t="s">
        <v>1684</v>
      </c>
      <c r="O461" s="26">
        <v>511880460</v>
      </c>
      <c r="P461" t="s">
        <v>2201</v>
      </c>
      <c r="Q461" t="str">
        <f t="shared" si="7"/>
        <v>קופת תגמולים ואישית לפיצויים לאנליסט גמל  אג"ח עד 10% במניות</v>
      </c>
    </row>
    <row r="462" spans="1:17" x14ac:dyDescent="0.2">
      <c r="A462" s="7" t="s">
        <v>905</v>
      </c>
      <c r="B462" s="15" t="s">
        <v>939</v>
      </c>
      <c r="K462" s="26">
        <v>8129</v>
      </c>
      <c r="L462" s="27" t="s">
        <v>1408</v>
      </c>
      <c r="M462" s="27" t="s">
        <v>1737</v>
      </c>
      <c r="N462" s="27" t="s">
        <v>1684</v>
      </c>
      <c r="O462" s="26">
        <v>511880460</v>
      </c>
      <c r="P462" t="s">
        <v>2202</v>
      </c>
      <c r="Q462" t="str">
        <f t="shared" si="7"/>
        <v>קרן השתלמות לאנליסט השתלמות כללי אג"ח עד 10% מניות</v>
      </c>
    </row>
    <row r="463" spans="1:17" x14ac:dyDescent="0.2">
      <c r="A463" s="7" t="s">
        <v>906</v>
      </c>
      <c r="B463" s="15" t="s">
        <v>940</v>
      </c>
      <c r="K463" s="26">
        <v>8211</v>
      </c>
      <c r="L463" s="27" t="s">
        <v>1409</v>
      </c>
      <c r="M463" s="27" t="s">
        <v>1677</v>
      </c>
      <c r="N463" s="27" t="s">
        <v>1680</v>
      </c>
      <c r="O463" s="26">
        <v>512267592</v>
      </c>
      <c r="P463" t="s">
        <v>2203</v>
      </c>
      <c r="Q463" t="str">
        <f t="shared" si="7"/>
        <v>קופת גמל להשקעה להראל גמל להשקעה כללי</v>
      </c>
    </row>
    <row r="464" spans="1:17" x14ac:dyDescent="0.2">
      <c r="A464" s="7" t="s">
        <v>120</v>
      </c>
      <c r="B464" s="15" t="s">
        <v>941</v>
      </c>
      <c r="K464" s="26">
        <v>8339</v>
      </c>
      <c r="L464" s="27" t="s">
        <v>1410</v>
      </c>
      <c r="M464" s="27" t="s">
        <v>1737</v>
      </c>
      <c r="N464" s="27" t="s">
        <v>1738</v>
      </c>
      <c r="O464" s="26">
        <v>520024985</v>
      </c>
      <c r="P464" t="s">
        <v>2204</v>
      </c>
      <c r="Q464" t="str">
        <f t="shared" si="7"/>
        <v>קרן השתלמות למסלול - אג"ח</v>
      </c>
    </row>
    <row r="465" spans="1:17" x14ac:dyDescent="0.2">
      <c r="A465" s="7" t="s">
        <v>907</v>
      </c>
      <c r="B465" s="15" t="s">
        <v>942</v>
      </c>
      <c r="K465" s="26">
        <v>8382</v>
      </c>
      <c r="L465" s="27" t="s">
        <v>1411</v>
      </c>
      <c r="M465" s="27" t="s">
        <v>1737</v>
      </c>
      <c r="N465" s="27" t="s">
        <v>1738</v>
      </c>
      <c r="O465" s="26">
        <v>520024985</v>
      </c>
      <c r="P465" t="s">
        <v>2205</v>
      </c>
      <c r="Q465" t="str">
        <f t="shared" si="7"/>
        <v>קרן השתלמות למסלול מישור אג"ח</v>
      </c>
    </row>
    <row r="466" spans="1:17" x14ac:dyDescent="0.2">
      <c r="A466" s="7" t="s">
        <v>118</v>
      </c>
      <c r="B466" s="15" t="s">
        <v>943</v>
      </c>
      <c r="K466" s="26">
        <v>8394</v>
      </c>
      <c r="L466" s="27" t="s">
        <v>1412</v>
      </c>
      <c r="M466" s="27" t="s">
        <v>1737</v>
      </c>
      <c r="N466" s="27" t="s">
        <v>1738</v>
      </c>
      <c r="O466" s="26">
        <v>520024985</v>
      </c>
      <c r="P466" t="s">
        <v>2206</v>
      </c>
      <c r="Q466" t="str">
        <f t="shared" si="7"/>
        <v>קרן השתלמות למורים על יסודי מסלול הלכה</v>
      </c>
    </row>
    <row r="467" spans="1:17" x14ac:dyDescent="0.2">
      <c r="A467" s="7" t="s">
        <v>908</v>
      </c>
      <c r="B467" s="15" t="s">
        <v>944</v>
      </c>
      <c r="K467" s="26">
        <v>8395</v>
      </c>
      <c r="L467" s="27" t="s">
        <v>1413</v>
      </c>
      <c r="M467" s="27" t="s">
        <v>1737</v>
      </c>
      <c r="N467" s="27" t="s">
        <v>1738</v>
      </c>
      <c r="O467" s="26">
        <v>520024985</v>
      </c>
      <c r="P467" t="s">
        <v>2207</v>
      </c>
      <c r="Q467" t="str">
        <f t="shared" si="7"/>
        <v>קרן השתלמות למישור מסלול הלכה</v>
      </c>
    </row>
    <row r="468" spans="1:17" x14ac:dyDescent="0.2">
      <c r="A468" s="7" t="s">
        <v>909</v>
      </c>
      <c r="B468" s="15" t="s">
        <v>945</v>
      </c>
      <c r="K468" s="26">
        <v>8520</v>
      </c>
      <c r="L468" s="27" t="s">
        <v>1414</v>
      </c>
      <c r="M468" s="27" t="s">
        <v>1677</v>
      </c>
      <c r="N468" s="27" t="s">
        <v>1680</v>
      </c>
      <c r="O468" s="26">
        <v>512267592</v>
      </c>
      <c r="P468" t="s">
        <v>2208</v>
      </c>
      <c r="Q468" t="str">
        <f t="shared" si="7"/>
        <v>קופת גמל להשקעה להראל גמל להשקעה אג"ח עד 10% מניות</v>
      </c>
    </row>
    <row r="469" spans="1:17" x14ac:dyDescent="0.2">
      <c r="A469" s="7" t="s">
        <v>910</v>
      </c>
      <c r="B469" s="15" t="s">
        <v>946</v>
      </c>
      <c r="K469" s="26">
        <v>8521</v>
      </c>
      <c r="L469" s="27" t="s">
        <v>1415</v>
      </c>
      <c r="M469" s="27" t="s">
        <v>1677</v>
      </c>
      <c r="N469" s="27" t="s">
        <v>1680</v>
      </c>
      <c r="O469" s="26">
        <v>512267592</v>
      </c>
      <c r="P469" t="s">
        <v>2209</v>
      </c>
      <c r="Q469" t="str">
        <f t="shared" si="7"/>
        <v>קופת גמל להשקעה להראל גמל להשקעה אג"ח עד 20% מניות</v>
      </c>
    </row>
    <row r="470" spans="1:17" x14ac:dyDescent="0.2">
      <c r="A470" s="7" t="s">
        <v>911</v>
      </c>
      <c r="B470" s="15" t="s">
        <v>947</v>
      </c>
      <c r="K470" s="26">
        <v>8522</v>
      </c>
      <c r="L470" s="27" t="s">
        <v>1416</v>
      </c>
      <c r="M470" s="27" t="s">
        <v>1677</v>
      </c>
      <c r="N470" s="27" t="s">
        <v>1680</v>
      </c>
      <c r="O470" s="26">
        <v>512267592</v>
      </c>
      <c r="P470" t="s">
        <v>2210</v>
      </c>
      <c r="Q470" t="str">
        <f t="shared" si="7"/>
        <v>קופת גמל להשקעה להראל גמל להשקעה מניות</v>
      </c>
    </row>
    <row r="471" spans="1:17" x14ac:dyDescent="0.2">
      <c r="A471" s="7" t="s">
        <v>912</v>
      </c>
      <c r="B471" s="15" t="s">
        <v>948</v>
      </c>
      <c r="K471" s="26">
        <v>8523</v>
      </c>
      <c r="L471" s="27" t="s">
        <v>1417</v>
      </c>
      <c r="M471" s="27" t="s">
        <v>1677</v>
      </c>
      <c r="N471" s="27" t="s">
        <v>1680</v>
      </c>
      <c r="O471" s="26">
        <v>512267592</v>
      </c>
      <c r="P471" t="s">
        <v>2211</v>
      </c>
      <c r="Q471" t="str">
        <f t="shared" si="7"/>
        <v>קופת גמל להשקעה להראל גמל להשקעה הלכה</v>
      </c>
    </row>
    <row r="472" spans="1:17" x14ac:dyDescent="0.2">
      <c r="A472" s="7" t="s">
        <v>913</v>
      </c>
      <c r="B472" s="15" t="s">
        <v>949</v>
      </c>
      <c r="K472" s="26">
        <v>8563</v>
      </c>
      <c r="L472" s="27" t="s">
        <v>1418</v>
      </c>
      <c r="M472" s="27" t="s">
        <v>1737</v>
      </c>
      <c r="N472" s="27" t="s">
        <v>1719</v>
      </c>
      <c r="O472" s="26">
        <v>513611509</v>
      </c>
      <c r="P472" t="s">
        <v>2212</v>
      </c>
      <c r="Q472" t="str">
        <f t="shared" si="7"/>
        <v>קרן השתלמות לילין לפידות קרן השתלמות מסלול מניות</v>
      </c>
    </row>
    <row r="473" spans="1:17" x14ac:dyDescent="0.2">
      <c r="A473" s="7" t="s">
        <v>914</v>
      </c>
      <c r="B473" s="15" t="s">
        <v>950</v>
      </c>
      <c r="K473" s="26">
        <v>8624</v>
      </c>
      <c r="L473" s="27" t="s">
        <v>1419</v>
      </c>
      <c r="M473" s="27" t="s">
        <v>2472</v>
      </c>
      <c r="N473" s="27" t="s">
        <v>1689</v>
      </c>
      <c r="O473" s="26">
        <v>513026484</v>
      </c>
      <c r="P473" t="s">
        <v>2213</v>
      </c>
      <c r="Q473" t="str">
        <f t="shared" si="7"/>
        <v>קופת תגמולים ואישית לפיצויים לאקסלנס גמל פאסיבי לבני 60 ומעלה</v>
      </c>
    </row>
    <row r="474" spans="1:17" x14ac:dyDescent="0.2">
      <c r="A474" s="7" t="s">
        <v>915</v>
      </c>
      <c r="B474" s="15" t="s">
        <v>951</v>
      </c>
      <c r="K474" s="26">
        <v>8626</v>
      </c>
      <c r="L474" s="27" t="s">
        <v>1420</v>
      </c>
      <c r="M474" s="27" t="s">
        <v>2472</v>
      </c>
      <c r="N474" s="27" t="s">
        <v>1689</v>
      </c>
      <c r="O474" s="26">
        <v>513026484</v>
      </c>
      <c r="P474" t="s">
        <v>2214</v>
      </c>
      <c r="Q474" t="str">
        <f t="shared" si="7"/>
        <v>קופת תגמולים ואישית לפיצויים לאקסלנס גמל פאסיבי- מדדי מניות</v>
      </c>
    </row>
    <row r="475" spans="1:17" x14ac:dyDescent="0.2">
      <c r="A475" s="7" t="s">
        <v>117</v>
      </c>
      <c r="B475" s="15" t="s">
        <v>952</v>
      </c>
      <c r="K475" s="26">
        <v>8628</v>
      </c>
      <c r="L475" s="27" t="s">
        <v>1421</v>
      </c>
      <c r="M475" s="27" t="s">
        <v>1737</v>
      </c>
      <c r="N475" s="27" t="s">
        <v>1689</v>
      </c>
      <c r="O475" s="26">
        <v>513026484</v>
      </c>
      <c r="P475" t="s">
        <v>2215</v>
      </c>
      <c r="Q475" t="str">
        <f t="shared" si="7"/>
        <v>קרן השתלמות לאקסלנס השתלמות פאסיבי-מדדי אג"ח עד 25% במדדי מניות</v>
      </c>
    </row>
    <row r="476" spans="1:17" x14ac:dyDescent="0.2">
      <c r="A476" s="7" t="s">
        <v>916</v>
      </c>
      <c r="B476" s="15" t="s">
        <v>953</v>
      </c>
      <c r="K476" s="26">
        <v>8629</v>
      </c>
      <c r="L476" s="27" t="s">
        <v>1422</v>
      </c>
      <c r="M476" s="27" t="s">
        <v>1737</v>
      </c>
      <c r="N476" s="27" t="s">
        <v>1689</v>
      </c>
      <c r="O476" s="26">
        <v>513026484</v>
      </c>
      <c r="P476" t="s">
        <v>2216</v>
      </c>
      <c r="Q476" t="str">
        <f t="shared" si="7"/>
        <v>קרן השתלמות לאקסלנס השתלמות פאסיבי - כללי</v>
      </c>
    </row>
    <row r="477" spans="1:17" x14ac:dyDescent="0.2">
      <c r="A477" s="7" t="s">
        <v>917</v>
      </c>
      <c r="B477" s="15" t="s">
        <v>954</v>
      </c>
      <c r="K477" s="26">
        <v>8630</v>
      </c>
      <c r="L477" s="27" t="s">
        <v>1423</v>
      </c>
      <c r="M477" s="27" t="s">
        <v>1737</v>
      </c>
      <c r="N477" s="27" t="s">
        <v>1689</v>
      </c>
      <c r="O477" s="26">
        <v>513026484</v>
      </c>
      <c r="P477" t="s">
        <v>2217</v>
      </c>
      <c r="Q477" t="str">
        <f t="shared" si="7"/>
        <v>קרן השתלמות לאקסלנס השתלמות פאסיבי-מדדי מניות</v>
      </c>
    </row>
    <row r="478" spans="1:17" x14ac:dyDescent="0.2">
      <c r="A478" s="7" t="s">
        <v>918</v>
      </c>
      <c r="B478" s="15" t="s">
        <v>955</v>
      </c>
      <c r="K478" s="26">
        <v>8675</v>
      </c>
      <c r="L478" s="27" t="s">
        <v>1424</v>
      </c>
      <c r="M478" s="27" t="s">
        <v>1677</v>
      </c>
      <c r="N478" s="27" t="s">
        <v>1685</v>
      </c>
      <c r="O478" s="26">
        <v>512245812</v>
      </c>
      <c r="P478" t="s">
        <v>2218</v>
      </c>
      <c r="Q478" t="str">
        <f t="shared" si="7"/>
        <v>קופת גמל להשקעה למנורה מבטחים חסכון טופ כללי</v>
      </c>
    </row>
    <row r="479" spans="1:17" x14ac:dyDescent="0.2">
      <c r="A479" s="7" t="s">
        <v>919</v>
      </c>
      <c r="B479" s="15" t="s">
        <v>956</v>
      </c>
      <c r="K479" s="26">
        <v>8678</v>
      </c>
      <c r="L479" s="27" t="s">
        <v>1425</v>
      </c>
      <c r="M479" s="27" t="s">
        <v>1677</v>
      </c>
      <c r="N479" s="27" t="s">
        <v>1685</v>
      </c>
      <c r="O479" s="26">
        <v>512245812</v>
      </c>
      <c r="P479" t="s">
        <v>2219</v>
      </c>
      <c r="Q479" t="str">
        <f t="shared" si="7"/>
        <v>קופת גמל להשקעה למנורה מבטחים חסכון טופ אג"ח</v>
      </c>
    </row>
    <row r="480" spans="1:17" x14ac:dyDescent="0.2">
      <c r="A480" s="7" t="s">
        <v>920</v>
      </c>
      <c r="B480" s="15" t="s">
        <v>957</v>
      </c>
      <c r="K480" s="26">
        <v>8679</v>
      </c>
      <c r="L480" s="27" t="s">
        <v>1426</v>
      </c>
      <c r="M480" s="27" t="s">
        <v>1737</v>
      </c>
      <c r="N480" s="27" t="s">
        <v>1684</v>
      </c>
      <c r="O480" s="26">
        <v>511880460</v>
      </c>
      <c r="P480" t="s">
        <v>2220</v>
      </c>
      <c r="Q480" t="str">
        <f t="shared" si="7"/>
        <v>קרן השתלמות לאנליסט השתלמות אג"ח עד 20% במניות</v>
      </c>
    </row>
    <row r="481" spans="1:17" x14ac:dyDescent="0.2">
      <c r="A481" s="7" t="s">
        <v>921</v>
      </c>
      <c r="B481" s="15" t="s">
        <v>958</v>
      </c>
      <c r="K481" s="26">
        <v>8683</v>
      </c>
      <c r="L481" s="27" t="s">
        <v>1427</v>
      </c>
      <c r="M481" s="27" t="s">
        <v>1677</v>
      </c>
      <c r="N481" s="27" t="s">
        <v>1685</v>
      </c>
      <c r="O481" s="26">
        <v>512245812</v>
      </c>
      <c r="P481" t="s">
        <v>2221</v>
      </c>
      <c r="Q481" t="str">
        <f t="shared" si="7"/>
        <v>קופת גמל להשקעה למנורה מבטחים חסכון טופ פאסיבי מניות</v>
      </c>
    </row>
    <row r="482" spans="1:17" x14ac:dyDescent="0.2">
      <c r="A482" s="7" t="s">
        <v>922</v>
      </c>
      <c r="B482" s="15" t="s">
        <v>959</v>
      </c>
      <c r="K482" s="26">
        <v>8684</v>
      </c>
      <c r="L482" s="27" t="s">
        <v>1428</v>
      </c>
      <c r="M482" s="27" t="s">
        <v>1677</v>
      </c>
      <c r="N482" s="27" t="s">
        <v>1685</v>
      </c>
      <c r="O482" s="26">
        <v>512245812</v>
      </c>
      <c r="P482" t="s">
        <v>2222</v>
      </c>
      <c r="Q482" t="str">
        <f t="shared" si="7"/>
        <v>קופת גמל להשקעה למנורה מבטחים חסכון טופ פאסיבי - אג"ח עד 25% במניות</v>
      </c>
    </row>
    <row r="483" spans="1:17" x14ac:dyDescent="0.2">
      <c r="A483" s="7" t="s">
        <v>923</v>
      </c>
      <c r="B483" s="15" t="s">
        <v>960</v>
      </c>
      <c r="K483" s="26">
        <v>8693</v>
      </c>
      <c r="L483" s="27" t="s">
        <v>1429</v>
      </c>
      <c r="M483" s="27" t="s">
        <v>1677</v>
      </c>
      <c r="N483" s="27" t="s">
        <v>1685</v>
      </c>
      <c r="O483" s="26">
        <v>512245812</v>
      </c>
      <c r="P483" t="s">
        <v>2223</v>
      </c>
      <c r="Q483" t="str">
        <f t="shared" si="7"/>
        <v>קופת גמל להשקעה למנורה מבטחים חסכון טופ שיקלי טווח קצר</v>
      </c>
    </row>
    <row r="484" spans="1:17" x14ac:dyDescent="0.2">
      <c r="A484" s="7" t="s">
        <v>924</v>
      </c>
      <c r="B484" s="15" t="s">
        <v>961</v>
      </c>
      <c r="K484" s="26">
        <v>8695</v>
      </c>
      <c r="L484" s="27" t="s">
        <v>1430</v>
      </c>
      <c r="M484" s="27" t="s">
        <v>2472</v>
      </c>
      <c r="N484" s="27" t="s">
        <v>1733</v>
      </c>
      <c r="O484" s="26">
        <v>514956465</v>
      </c>
      <c r="P484" t="s">
        <v>2224</v>
      </c>
      <c r="Q484" t="str">
        <f t="shared" si="7"/>
        <v>קופת תגמולים ואישית לפיצויים לאלפא מור תגמולים - מדד "מניות תל אביב 35"</v>
      </c>
    </row>
    <row r="485" spans="1:17" x14ac:dyDescent="0.2">
      <c r="A485" s="7" t="s">
        <v>352</v>
      </c>
      <c r="B485" s="15" t="s">
        <v>962</v>
      </c>
      <c r="K485" s="26">
        <v>8696</v>
      </c>
      <c r="L485" s="27" t="s">
        <v>1431</v>
      </c>
      <c r="M485" s="27" t="s">
        <v>2472</v>
      </c>
      <c r="N485" s="27" t="s">
        <v>1733</v>
      </c>
      <c r="O485" s="26">
        <v>514956465</v>
      </c>
      <c r="P485" t="s">
        <v>2225</v>
      </c>
      <c r="Q485" t="str">
        <f t="shared" si="7"/>
        <v>קופת תגמולים ואישית לפיצויים לאלפא מור תגמולים - אג"ח ממשלת ישראל, צמוד מדד לטווח של 5-10 שנים</v>
      </c>
    </row>
    <row r="486" spans="1:17" x14ac:dyDescent="0.2">
      <c r="A486" s="7" t="s">
        <v>119</v>
      </c>
      <c r="B486" s="15" t="s">
        <v>963</v>
      </c>
      <c r="K486" s="26">
        <v>8697</v>
      </c>
      <c r="L486" s="27" t="s">
        <v>1432</v>
      </c>
      <c r="M486" s="27" t="s">
        <v>2472</v>
      </c>
      <c r="N486" s="27" t="s">
        <v>1733</v>
      </c>
      <c r="O486" s="26">
        <v>514956465</v>
      </c>
      <c r="P486" t="s">
        <v>2226</v>
      </c>
      <c r="Q486" t="str">
        <f t="shared" si="7"/>
        <v>קופת תגמולים ואישית לפיצויים לאלפא מור תגמולים - אג"ח ממשלתי שקלי בריבית קבועה</v>
      </c>
    </row>
    <row r="487" spans="1:17" x14ac:dyDescent="0.2">
      <c r="A487" s="7" t="s">
        <v>925</v>
      </c>
      <c r="B487" s="15" t="s">
        <v>964</v>
      </c>
      <c r="K487" s="26">
        <v>8698</v>
      </c>
      <c r="L487" s="27" t="s">
        <v>1433</v>
      </c>
      <c r="M487" s="27" t="s">
        <v>2472</v>
      </c>
      <c r="N487" s="27" t="s">
        <v>1733</v>
      </c>
      <c r="O487" s="26">
        <v>514956465</v>
      </c>
      <c r="P487" t="s">
        <v>2227</v>
      </c>
      <c r="Q487" t="str">
        <f t="shared" si="7"/>
        <v>קופת תגמולים ואישית לפיצויים לאלפא מור תגמולים - מדד "תל בונד 20"</v>
      </c>
    </row>
    <row r="488" spans="1:17" x14ac:dyDescent="0.2">
      <c r="A488" s="7" t="s">
        <v>926</v>
      </c>
      <c r="B488" s="15" t="s">
        <v>965</v>
      </c>
      <c r="K488" s="26">
        <v>8699</v>
      </c>
      <c r="L488" s="27" t="s">
        <v>1434</v>
      </c>
      <c r="M488" s="27" t="s">
        <v>2472</v>
      </c>
      <c r="N488" s="27" t="s">
        <v>1733</v>
      </c>
      <c r="O488" s="26">
        <v>514956465</v>
      </c>
      <c r="P488" t="s">
        <v>2228</v>
      </c>
      <c r="Q488" t="str">
        <f t="shared" si="7"/>
        <v>קופת תגמולים ואישית לפיצויים לאלפא מור תגמולים - מסלול מזומנים ושווי מזומנים</v>
      </c>
    </row>
    <row r="489" spans="1:17" x14ac:dyDescent="0.2">
      <c r="A489" s="7" t="s">
        <v>927</v>
      </c>
      <c r="B489" s="15" t="s">
        <v>966</v>
      </c>
      <c r="K489" s="26">
        <v>8701</v>
      </c>
      <c r="L489" s="27" t="s">
        <v>1435</v>
      </c>
      <c r="M489" s="27" t="s">
        <v>1737</v>
      </c>
      <c r="N489" s="27" t="s">
        <v>1733</v>
      </c>
      <c r="O489" s="26">
        <v>514956465</v>
      </c>
      <c r="P489" t="s">
        <v>2229</v>
      </c>
      <c r="Q489" t="str">
        <f t="shared" si="7"/>
        <v>קרן השתלמות למור השתלמות -מדד "מניות תל אביב 35"</v>
      </c>
    </row>
    <row r="490" spans="1:17" x14ac:dyDescent="0.2">
      <c r="A490" s="7" t="s">
        <v>341</v>
      </c>
      <c r="B490" s="15" t="s">
        <v>967</v>
      </c>
      <c r="K490" s="26">
        <v>8702</v>
      </c>
      <c r="L490" s="27" t="s">
        <v>1436</v>
      </c>
      <c r="M490" s="27" t="s">
        <v>1737</v>
      </c>
      <c r="N490" s="27" t="s">
        <v>1733</v>
      </c>
      <c r="O490" s="26">
        <v>514956465</v>
      </c>
      <c r="P490" t="s">
        <v>2230</v>
      </c>
      <c r="Q490" t="str">
        <f t="shared" si="7"/>
        <v>קרן השתלמות למור השתלמות- אג"ח ממשלת ישראל, צמוד מדד</v>
      </c>
    </row>
    <row r="491" spans="1:17" x14ac:dyDescent="0.2">
      <c r="K491" s="26">
        <v>8703</v>
      </c>
      <c r="L491" s="27" t="s">
        <v>1437</v>
      </c>
      <c r="M491" s="27" t="s">
        <v>1737</v>
      </c>
      <c r="N491" s="27" t="s">
        <v>1733</v>
      </c>
      <c r="O491" s="26">
        <v>514956465</v>
      </c>
      <c r="P491" t="s">
        <v>2231</v>
      </c>
      <c r="Q491" t="str">
        <f t="shared" si="7"/>
        <v>קרן השתלמות למור השתלמות אג"ח ממשלתי שקלי בריבית קבועה</v>
      </c>
    </row>
    <row r="492" spans="1:17" x14ac:dyDescent="0.2">
      <c r="K492" s="26">
        <v>8704</v>
      </c>
      <c r="L492" s="27" t="s">
        <v>1438</v>
      </c>
      <c r="M492" s="27" t="s">
        <v>1737</v>
      </c>
      <c r="N492" s="27" t="s">
        <v>1733</v>
      </c>
      <c r="O492" s="26">
        <v>514956465</v>
      </c>
      <c r="P492" t="s">
        <v>2232</v>
      </c>
      <c r="Q492" t="str">
        <f t="shared" si="7"/>
        <v>קרן השתלמות ל"מור השתלמות מדד "תל בונד 20"</v>
      </c>
    </row>
    <row r="493" spans="1:17" x14ac:dyDescent="0.2">
      <c r="K493" s="26">
        <v>8705</v>
      </c>
      <c r="L493" s="27" t="s">
        <v>1439</v>
      </c>
      <c r="M493" s="27" t="s">
        <v>1737</v>
      </c>
      <c r="N493" s="27" t="s">
        <v>1733</v>
      </c>
      <c r="O493" s="26">
        <v>514956465</v>
      </c>
      <c r="P493" t="s">
        <v>2233</v>
      </c>
      <c r="Q493" t="str">
        <f t="shared" si="7"/>
        <v>קרן השתלמות למור השתלמות -מסלול מזומנים ושווי מזומנים</v>
      </c>
    </row>
    <row r="494" spans="1:17" x14ac:dyDescent="0.2">
      <c r="K494" s="26">
        <v>8716</v>
      </c>
      <c r="L494" s="27" t="s">
        <v>1440</v>
      </c>
      <c r="M494" s="27" t="s">
        <v>1677</v>
      </c>
      <c r="N494" s="27" t="s">
        <v>1685</v>
      </c>
      <c r="O494" s="26">
        <v>512245812</v>
      </c>
      <c r="P494" t="s">
        <v>2234</v>
      </c>
      <c r="Q494" t="str">
        <f t="shared" si="7"/>
        <v>קופת גמל להשקעה למנורה מבטחים חסכון טופ מסלול הלכה</v>
      </c>
    </row>
    <row r="495" spans="1:17" x14ac:dyDescent="0.2">
      <c r="K495" s="26">
        <v>8761</v>
      </c>
      <c r="L495" s="27" t="s">
        <v>1441</v>
      </c>
      <c r="M495" s="27" t="s">
        <v>1737</v>
      </c>
      <c r="N495" s="27" t="s">
        <v>1680</v>
      </c>
      <c r="O495" s="26">
        <v>512267592</v>
      </c>
      <c r="P495" t="s">
        <v>2235</v>
      </c>
      <c r="Q495" t="str">
        <f t="shared" si="7"/>
        <v>קרן השתלמות להראל השתלמות IRA IRA</v>
      </c>
    </row>
    <row r="496" spans="1:17" x14ac:dyDescent="0.2">
      <c r="K496" s="26">
        <v>8765</v>
      </c>
      <c r="L496" s="27" t="s">
        <v>2494</v>
      </c>
      <c r="M496" s="27" t="s">
        <v>2474</v>
      </c>
      <c r="N496" s="27" t="s">
        <v>1689</v>
      </c>
      <c r="O496" s="26">
        <v>513026484</v>
      </c>
      <c r="P496" t="s">
        <v>2236</v>
      </c>
      <c r="Q496" t="str">
        <f t="shared" si="7"/>
        <v>קופת מרכזית לפיצויים לאקסלנס קופת מרכזית לפיצויים מחקה מדדים</v>
      </c>
    </row>
    <row r="497" spans="11:17" x14ac:dyDescent="0.2">
      <c r="K497" s="26">
        <v>8766</v>
      </c>
      <c r="L497" s="27" t="s">
        <v>2495</v>
      </c>
      <c r="M497" s="27" t="s">
        <v>2474</v>
      </c>
      <c r="N497" s="27" t="s">
        <v>1689</v>
      </c>
      <c r="O497" s="26">
        <v>513026484</v>
      </c>
      <c r="P497" t="s">
        <v>2237</v>
      </c>
      <c r="Q497" t="str">
        <f t="shared" si="7"/>
        <v>קופת מרכזית לפיצויים לאקסלנס קופת מרכזית לפיצויים מחקה מדדי אג"ח</v>
      </c>
    </row>
    <row r="498" spans="11:17" x14ac:dyDescent="0.2">
      <c r="K498" s="26">
        <v>8779</v>
      </c>
      <c r="L498" s="27" t="s">
        <v>1442</v>
      </c>
      <c r="M498" s="27" t="s">
        <v>1737</v>
      </c>
      <c r="N498" s="27" t="s">
        <v>1684</v>
      </c>
      <c r="O498" s="26">
        <v>511880460</v>
      </c>
      <c r="P498" t="s">
        <v>2238</v>
      </c>
      <c r="Q498" t="str">
        <f t="shared" si="7"/>
        <v>קרן השתלמות לאנליסט השתלמות חו"ל</v>
      </c>
    </row>
    <row r="499" spans="11:17" x14ac:dyDescent="0.2">
      <c r="K499" s="26">
        <v>8885</v>
      </c>
      <c r="L499" s="27" t="s">
        <v>1443</v>
      </c>
      <c r="M499" s="27" t="s">
        <v>1737</v>
      </c>
      <c r="N499" s="27" t="s">
        <v>1681</v>
      </c>
      <c r="O499" s="26">
        <v>512065202</v>
      </c>
      <c r="P499" t="s">
        <v>2239</v>
      </c>
      <c r="Q499" t="str">
        <f t="shared" si="7"/>
        <v>קרן השתלמות למיטב דש השתלמות אג"ח עד 25% במניות</v>
      </c>
    </row>
    <row r="500" spans="11:17" x14ac:dyDescent="0.2">
      <c r="K500" s="26">
        <v>8888</v>
      </c>
      <c r="L500" s="27" t="s">
        <v>1444</v>
      </c>
      <c r="M500" s="27" t="s">
        <v>2472</v>
      </c>
      <c r="N500" s="27" t="s">
        <v>1688</v>
      </c>
      <c r="O500" s="26">
        <v>512237744</v>
      </c>
      <c r="P500" t="s">
        <v>2240</v>
      </c>
      <c r="Q500" t="str">
        <f t="shared" si="7"/>
        <v>קופת תגמולים ואישית לפיצויים למגדל לתגמולים בניהול אישי IRA</v>
      </c>
    </row>
    <row r="501" spans="11:17" x14ac:dyDescent="0.2">
      <c r="K501" s="26">
        <v>8890</v>
      </c>
      <c r="L501" s="27" t="s">
        <v>1445</v>
      </c>
      <c r="M501" s="27" t="s">
        <v>1737</v>
      </c>
      <c r="N501" s="27" t="s">
        <v>1688</v>
      </c>
      <c r="O501" s="26">
        <v>512237744</v>
      </c>
      <c r="P501" t="s">
        <v>2241</v>
      </c>
      <c r="Q501" t="str">
        <f t="shared" si="7"/>
        <v>קרן השתלמות למגדל השתלמות בניהול אישי IRA</v>
      </c>
    </row>
    <row r="502" spans="11:17" x14ac:dyDescent="0.2">
      <c r="K502" s="26">
        <v>8891</v>
      </c>
      <c r="L502" s="27" t="s">
        <v>1446</v>
      </c>
      <c r="M502" s="27" t="s">
        <v>1737</v>
      </c>
      <c r="N502" s="27" t="s">
        <v>1703</v>
      </c>
      <c r="O502" s="26">
        <v>510806870</v>
      </c>
      <c r="P502" t="s">
        <v>2242</v>
      </c>
      <c r="Q502" t="str">
        <f t="shared" si="7"/>
        <v>קרן השתלמות לרעות אג"ח עד 10% במניות</v>
      </c>
    </row>
    <row r="503" spans="11:17" x14ac:dyDescent="0.2">
      <c r="K503" s="26">
        <v>9113</v>
      </c>
      <c r="L503" s="27" t="s">
        <v>1447</v>
      </c>
      <c r="M503" s="27" t="s">
        <v>1678</v>
      </c>
      <c r="N503" s="27" t="s">
        <v>1733</v>
      </c>
      <c r="O503" s="26">
        <v>514956465</v>
      </c>
      <c r="P503" t="s">
        <v>2243</v>
      </c>
      <c r="Q503" t="str">
        <f t="shared" si="7"/>
        <v>קופת גמל להשקעה - חסכון לילד למור חיסכון לילד - הלכה</v>
      </c>
    </row>
    <row r="504" spans="11:17" x14ac:dyDescent="0.2">
      <c r="K504" s="26">
        <v>9303</v>
      </c>
      <c r="L504" s="27" t="s">
        <v>1448</v>
      </c>
      <c r="M504" s="27" t="s">
        <v>1678</v>
      </c>
      <c r="N504" s="27" t="s">
        <v>1733</v>
      </c>
      <c r="O504" s="26">
        <v>514956465</v>
      </c>
      <c r="P504" t="s">
        <v>2244</v>
      </c>
      <c r="Q504" t="str">
        <f t="shared" si="7"/>
        <v>קופת גמל להשקעה - חסכון לילד למור חיסכון לילד - שריעה</v>
      </c>
    </row>
    <row r="505" spans="11:17" x14ac:dyDescent="0.2">
      <c r="K505" s="26">
        <v>9414</v>
      </c>
      <c r="L505" s="27" t="s">
        <v>1449</v>
      </c>
      <c r="M505" s="27" t="s">
        <v>1678</v>
      </c>
      <c r="N505" s="27" t="s">
        <v>1733</v>
      </c>
      <c r="O505" s="26">
        <v>514956465</v>
      </c>
      <c r="P505" t="s">
        <v>2245</v>
      </c>
      <c r="Q505" t="str">
        <f t="shared" si="7"/>
        <v>קופת גמל להשקעה - חסכון לילד למור חיסכון לילד - חוסכים המעדיפים סיכון בינוני</v>
      </c>
    </row>
    <row r="506" spans="11:17" x14ac:dyDescent="0.2">
      <c r="K506" s="26">
        <v>9418</v>
      </c>
      <c r="L506" s="27" t="s">
        <v>1450</v>
      </c>
      <c r="M506" s="27" t="s">
        <v>2474</v>
      </c>
      <c r="N506" s="27" t="s">
        <v>1689</v>
      </c>
      <c r="O506" s="26">
        <v>513026484</v>
      </c>
      <c r="P506" t="s">
        <v>2246</v>
      </c>
      <c r="Q506" t="str">
        <f t="shared" si="7"/>
        <v>קופת מרכזית לפיצויים לאקסלנס גמל מסלולית לפיצויים רבת מסלולים</v>
      </c>
    </row>
    <row r="507" spans="11:17" x14ac:dyDescent="0.2">
      <c r="K507" s="26">
        <v>9420</v>
      </c>
      <c r="L507" s="27" t="s">
        <v>1451</v>
      </c>
      <c r="M507" s="27" t="s">
        <v>1678</v>
      </c>
      <c r="N507" s="27" t="s">
        <v>1733</v>
      </c>
      <c r="O507" s="26">
        <v>514956465</v>
      </c>
      <c r="P507" t="s">
        <v>2247</v>
      </c>
      <c r="Q507" t="str">
        <f t="shared" si="7"/>
        <v>קופת גמל להשקעה - חסכון לילד למור חיסכון לילד - חוסכים המעדיפים סיכון מוגבר</v>
      </c>
    </row>
    <row r="508" spans="11:17" x14ac:dyDescent="0.2">
      <c r="K508" s="26">
        <v>9421</v>
      </c>
      <c r="L508" s="27" t="s">
        <v>1452</v>
      </c>
      <c r="M508" s="27" t="s">
        <v>1678</v>
      </c>
      <c r="N508" s="27" t="s">
        <v>1733</v>
      </c>
      <c r="O508" s="26">
        <v>514956465</v>
      </c>
      <c r="P508" t="s">
        <v>2248</v>
      </c>
      <c r="Q508" t="str">
        <f t="shared" si="7"/>
        <v>קופת גמל להשקעה - חסכון לילד למורחיסכון לילד - חוסכים המעדיפים סיכון מועט</v>
      </c>
    </row>
    <row r="509" spans="11:17" x14ac:dyDescent="0.2">
      <c r="K509" s="26">
        <v>9451</v>
      </c>
      <c r="L509" s="27" t="s">
        <v>1453</v>
      </c>
      <c r="M509" s="27" t="s">
        <v>1737</v>
      </c>
      <c r="N509" s="27" t="s">
        <v>1733</v>
      </c>
      <c r="O509" s="26">
        <v>514956465</v>
      </c>
      <c r="P509" t="s">
        <v>2249</v>
      </c>
      <c r="Q509" t="str">
        <f t="shared" si="7"/>
        <v>קרן השתלמות למור השתלמות -מניות S&amp;amp;P500</v>
      </c>
    </row>
    <row r="510" spans="11:17" x14ac:dyDescent="0.2">
      <c r="K510" s="26">
        <v>9452</v>
      </c>
      <c r="L510" s="27" t="s">
        <v>1454</v>
      </c>
      <c r="M510" s="27" t="s">
        <v>2472</v>
      </c>
      <c r="N510" s="27" t="s">
        <v>1733</v>
      </c>
      <c r="O510" s="26">
        <v>514956465</v>
      </c>
      <c r="P510" t="s">
        <v>2250</v>
      </c>
      <c r="Q510" t="str">
        <f t="shared" si="7"/>
        <v>קופת תגמולים ואישית לפיצויים לאלפא מור תגמולים - מניות מדד S&amp;amp;P500</v>
      </c>
    </row>
    <row r="511" spans="11:17" x14ac:dyDescent="0.2">
      <c r="K511" s="26">
        <v>9475</v>
      </c>
      <c r="L511" s="27" t="s">
        <v>2496</v>
      </c>
      <c r="M511" s="27" t="s">
        <v>2474</v>
      </c>
      <c r="N511" s="27" t="s">
        <v>1689</v>
      </c>
      <c r="O511" s="26">
        <v>513026484</v>
      </c>
      <c r="P511" t="s">
        <v>2251</v>
      </c>
      <c r="Q511" t="str">
        <f t="shared" si="7"/>
        <v>קופת מרכזית לפיצויים לאקסלנס קופת מרכזית לפיצויים שקלי קצר</v>
      </c>
    </row>
    <row r="512" spans="11:17" x14ac:dyDescent="0.2">
      <c r="K512" s="26">
        <v>9479</v>
      </c>
      <c r="L512" s="27" t="s">
        <v>1455</v>
      </c>
      <c r="M512" s="27" t="s">
        <v>1737</v>
      </c>
      <c r="N512" s="27" t="s">
        <v>1702</v>
      </c>
      <c r="O512" s="26">
        <v>520032269</v>
      </c>
      <c r="P512" t="s">
        <v>2252</v>
      </c>
      <c r="Q512" t="str">
        <f t="shared" si="7"/>
        <v>קרן השתלמות לעובדי מדינה - מניות</v>
      </c>
    </row>
    <row r="513" spans="11:17" x14ac:dyDescent="0.2">
      <c r="K513" s="26">
        <v>9484</v>
      </c>
      <c r="L513" s="27" t="s">
        <v>1456</v>
      </c>
      <c r="M513" s="27" t="s">
        <v>2474</v>
      </c>
      <c r="N513" s="27" t="s">
        <v>1682</v>
      </c>
      <c r="O513" s="26">
        <v>512227265</v>
      </c>
      <c r="P513" t="s">
        <v>2253</v>
      </c>
      <c r="Q513" t="str">
        <f t="shared" si="7"/>
        <v>קופת מרכזית לפיצויים להלמן-אלדובי פנסיה תקציבית</v>
      </c>
    </row>
    <row r="514" spans="11:17" x14ac:dyDescent="0.2">
      <c r="K514" s="26">
        <v>9491</v>
      </c>
      <c r="L514" s="27" t="s">
        <v>1457</v>
      </c>
      <c r="M514" s="27" t="s">
        <v>2474</v>
      </c>
      <c r="N514" s="27" t="s">
        <v>1681</v>
      </c>
      <c r="O514" s="26">
        <v>512065202</v>
      </c>
      <c r="P514" t="s">
        <v>2254</v>
      </c>
      <c r="Q514" t="str">
        <f t="shared" si="7"/>
        <v>קופת מרכזית לפיצויים למיטב דש להשתתפות בפנסיה תקציבית כללי</v>
      </c>
    </row>
    <row r="515" spans="11:17" x14ac:dyDescent="0.2">
      <c r="K515" s="26">
        <v>9528</v>
      </c>
      <c r="L515" s="27" t="s">
        <v>1458</v>
      </c>
      <c r="M515" s="27" t="s">
        <v>1737</v>
      </c>
      <c r="N515" s="27" t="s">
        <v>1689</v>
      </c>
      <c r="O515" s="26">
        <v>513026484</v>
      </c>
      <c r="P515" t="s">
        <v>2255</v>
      </c>
      <c r="Q515" t="str">
        <f t="shared" ref="Q515:Q578" si="8">M515&amp;" "&amp;"ל"&amp;L515</f>
        <v>קרן השתלמות לאקסלנס השתלמות הלכה</v>
      </c>
    </row>
    <row r="516" spans="11:17" x14ac:dyDescent="0.2">
      <c r="K516" s="26">
        <v>9529</v>
      </c>
      <c r="L516" s="27" t="s">
        <v>1459</v>
      </c>
      <c r="M516" s="27" t="s">
        <v>2472</v>
      </c>
      <c r="N516" s="27" t="s">
        <v>1689</v>
      </c>
      <c r="O516" s="26">
        <v>513026484</v>
      </c>
      <c r="P516" t="s">
        <v>2256</v>
      </c>
      <c r="Q516" t="str">
        <f t="shared" si="8"/>
        <v>קופת תגמולים ואישית לפיצויים לאקסלנס גמל מסלול לבני 50 עד 60</v>
      </c>
    </row>
    <row r="517" spans="11:17" x14ac:dyDescent="0.2">
      <c r="K517" s="26">
        <v>9532</v>
      </c>
      <c r="L517" s="27" t="s">
        <v>1460</v>
      </c>
      <c r="M517" s="27" t="s">
        <v>2472</v>
      </c>
      <c r="N517" s="27" t="s">
        <v>1680</v>
      </c>
      <c r="O517" s="26">
        <v>512267592</v>
      </c>
      <c r="P517" t="s">
        <v>2257</v>
      </c>
      <c r="Q517" t="str">
        <f t="shared" si="8"/>
        <v>קופת תגמולים ואישית לפיצויים לקופת גמל למשרתי הקבע בצה"ל  - לגילאי 50 עד 60</v>
      </c>
    </row>
    <row r="518" spans="11:17" x14ac:dyDescent="0.2">
      <c r="K518" s="26">
        <v>9533</v>
      </c>
      <c r="L518" s="27" t="s">
        <v>1461</v>
      </c>
      <c r="M518" s="27" t="s">
        <v>2472</v>
      </c>
      <c r="N518" s="27" t="s">
        <v>1680</v>
      </c>
      <c r="O518" s="26">
        <v>512267592</v>
      </c>
      <c r="P518" t="s">
        <v>2258</v>
      </c>
      <c r="Q518" t="str">
        <f t="shared" si="8"/>
        <v>קופת תגמולים ואישית לפיצויים לקופת גמל למשרתי הקבע בצה"ל - לגילאי 60 ומעלה</v>
      </c>
    </row>
    <row r="519" spans="11:17" x14ac:dyDescent="0.2">
      <c r="K519" s="26">
        <v>9552</v>
      </c>
      <c r="L519" s="27" t="s">
        <v>1462</v>
      </c>
      <c r="M519" s="27" t="s">
        <v>2472</v>
      </c>
      <c r="N519" s="27" t="s">
        <v>1681</v>
      </c>
      <c r="O519" s="26">
        <v>512065202</v>
      </c>
      <c r="P519" t="s">
        <v>2259</v>
      </c>
      <c r="Q519" t="str">
        <f t="shared" si="8"/>
        <v>קופת תגמולים ואישית לפיצויים לאיילון אגוד תגמולים עד 50</v>
      </c>
    </row>
    <row r="520" spans="11:17" x14ac:dyDescent="0.2">
      <c r="K520" s="26">
        <v>9553</v>
      </c>
      <c r="L520" s="27" t="s">
        <v>1463</v>
      </c>
      <c r="M520" s="27" t="s">
        <v>2472</v>
      </c>
      <c r="N520" s="27" t="s">
        <v>1681</v>
      </c>
      <c r="O520" s="26">
        <v>512065202</v>
      </c>
      <c r="P520" t="s">
        <v>2260</v>
      </c>
      <c r="Q520" t="str">
        <f t="shared" si="8"/>
        <v>קופת תגמולים ואישית לפיצויים לאיילון אגוד תגמולים 60 ומעלה</v>
      </c>
    </row>
    <row r="521" spans="11:17" x14ac:dyDescent="0.2">
      <c r="K521" s="26">
        <v>9555</v>
      </c>
      <c r="L521" s="27" t="s">
        <v>1464</v>
      </c>
      <c r="M521" s="27" t="s">
        <v>1678</v>
      </c>
      <c r="N521" s="27" t="s">
        <v>1680</v>
      </c>
      <c r="O521" s="26">
        <v>512267592</v>
      </c>
      <c r="P521" t="s">
        <v>2261</v>
      </c>
      <c r="Q521" t="str">
        <f t="shared" si="8"/>
        <v>קופת גמל להשקעה - חסכון לילד להראל חסכון לילד - הלכה</v>
      </c>
    </row>
    <row r="522" spans="11:17" x14ac:dyDescent="0.2">
      <c r="K522" s="26">
        <v>9625</v>
      </c>
      <c r="L522" s="27" t="s">
        <v>1465</v>
      </c>
      <c r="M522" s="27" t="s">
        <v>2472</v>
      </c>
      <c r="N522" s="27" t="s">
        <v>1734</v>
      </c>
      <c r="O522" s="26">
        <v>570014928</v>
      </c>
      <c r="P522" t="s">
        <v>2262</v>
      </c>
      <c r="Q522" t="str">
        <f t="shared" si="8"/>
        <v>קופת תגמולים ואישית לפיצויים לתעשיה אוירית מסלול לבני 60 ומעלה</v>
      </c>
    </row>
    <row r="523" spans="11:17" x14ac:dyDescent="0.2">
      <c r="K523" s="26">
        <v>9638</v>
      </c>
      <c r="L523" s="27" t="s">
        <v>1466</v>
      </c>
      <c r="M523" s="27" t="s">
        <v>1677</v>
      </c>
      <c r="N523" s="27" t="s">
        <v>1720</v>
      </c>
      <c r="O523" s="26">
        <v>513621110</v>
      </c>
      <c r="P523" t="s">
        <v>2263</v>
      </c>
      <c r="Q523" t="str">
        <f t="shared" si="8"/>
        <v>קופת גמל להשקעה לאינפיניטי גמל להשקעה כללי</v>
      </c>
    </row>
    <row r="524" spans="11:17" x14ac:dyDescent="0.2">
      <c r="K524" s="26">
        <v>9639</v>
      </c>
      <c r="L524" s="27" t="s">
        <v>1467</v>
      </c>
      <c r="M524" s="27" t="s">
        <v>1677</v>
      </c>
      <c r="N524" s="27" t="s">
        <v>1720</v>
      </c>
      <c r="O524" s="26">
        <v>513621110</v>
      </c>
      <c r="P524" t="s">
        <v>2264</v>
      </c>
      <c r="Q524" t="str">
        <f t="shared" si="8"/>
        <v>קופת גמל להשקעה לאינפיניטי גמל להשקעה אג"ח עד 15% מניות</v>
      </c>
    </row>
    <row r="525" spans="11:17" x14ac:dyDescent="0.2">
      <c r="K525" s="26">
        <v>9651</v>
      </c>
      <c r="L525" s="27" t="s">
        <v>1468</v>
      </c>
      <c r="M525" s="27" t="s">
        <v>2472</v>
      </c>
      <c r="N525" s="27" t="s">
        <v>1683</v>
      </c>
      <c r="O525" s="26">
        <v>512244146</v>
      </c>
      <c r="P525" t="s">
        <v>2265</v>
      </c>
      <c r="Q525" t="str">
        <f t="shared" si="8"/>
        <v>קופת תגמולים ואישית לפיצויים לכלל תמר עד 50</v>
      </c>
    </row>
    <row r="526" spans="11:17" x14ac:dyDescent="0.2">
      <c r="K526" s="26">
        <v>9652</v>
      </c>
      <c r="L526" s="27" t="s">
        <v>1469</v>
      </c>
      <c r="M526" s="27" t="s">
        <v>2472</v>
      </c>
      <c r="N526" s="27" t="s">
        <v>1683</v>
      </c>
      <c r="O526" s="26">
        <v>512244146</v>
      </c>
      <c r="P526" t="s">
        <v>2266</v>
      </c>
      <c r="Q526" t="str">
        <f t="shared" si="8"/>
        <v>קופת תגמולים ואישית לפיצויים לכלל תמר 50-60</v>
      </c>
    </row>
    <row r="527" spans="11:17" x14ac:dyDescent="0.2">
      <c r="K527" s="26">
        <v>9653</v>
      </c>
      <c r="L527" s="27" t="s">
        <v>1470</v>
      </c>
      <c r="M527" s="27" t="s">
        <v>2472</v>
      </c>
      <c r="N527" s="27" t="s">
        <v>1683</v>
      </c>
      <c r="O527" s="26">
        <v>512244146</v>
      </c>
      <c r="P527" t="s">
        <v>2267</v>
      </c>
      <c r="Q527" t="str">
        <f t="shared" si="8"/>
        <v>קופת תגמולים ואישית לפיצויים לכלל תמר 60 ומעלה</v>
      </c>
    </row>
    <row r="528" spans="11:17" x14ac:dyDescent="0.2">
      <c r="K528" s="26">
        <v>9662</v>
      </c>
      <c r="L528" s="27" t="s">
        <v>1471</v>
      </c>
      <c r="M528" s="27" t="s">
        <v>1737</v>
      </c>
      <c r="N528" s="27" t="s">
        <v>1685</v>
      </c>
      <c r="O528" s="26">
        <v>512245812</v>
      </c>
      <c r="P528" t="s">
        <v>2268</v>
      </c>
      <c r="Q528" t="str">
        <f t="shared" si="8"/>
        <v>קרן השתלמות למנורה השתלמות אג"ח עד 20% מניות</v>
      </c>
    </row>
    <row r="529" spans="11:17" x14ac:dyDescent="0.2">
      <c r="K529" s="26">
        <v>9676</v>
      </c>
      <c r="L529" s="27" t="s">
        <v>1472</v>
      </c>
      <c r="M529" s="27" t="s">
        <v>1737</v>
      </c>
      <c r="N529" s="27" t="s">
        <v>1733</v>
      </c>
      <c r="O529" s="26">
        <v>514956465</v>
      </c>
      <c r="P529" t="s">
        <v>2269</v>
      </c>
      <c r="Q529" t="str">
        <f t="shared" si="8"/>
        <v>קרן השתלמות למור גמל השתלמות מעורב מחקה מדדים</v>
      </c>
    </row>
    <row r="530" spans="11:17" x14ac:dyDescent="0.2">
      <c r="K530" s="26">
        <v>9677</v>
      </c>
      <c r="L530" s="27" t="s">
        <v>1473</v>
      </c>
      <c r="M530" s="27" t="s">
        <v>2472</v>
      </c>
      <c r="N530" s="27" t="s">
        <v>1733</v>
      </c>
      <c r="O530" s="26">
        <v>514956465</v>
      </c>
      <c r="P530" t="s">
        <v>2270</v>
      </c>
      <c r="Q530" t="str">
        <f t="shared" si="8"/>
        <v>קופת תגמולים ואישית לפיצויים לאלפא מור תגמולים מעורב מחקה מדדים</v>
      </c>
    </row>
    <row r="531" spans="11:17" x14ac:dyDescent="0.2">
      <c r="K531" s="26">
        <v>9730</v>
      </c>
      <c r="L531" s="27" t="s">
        <v>1474</v>
      </c>
      <c r="M531" s="27" t="s">
        <v>2472</v>
      </c>
      <c r="N531" s="27" t="s">
        <v>1684</v>
      </c>
      <c r="O531" s="26">
        <v>511880460</v>
      </c>
      <c r="P531" t="s">
        <v>2271</v>
      </c>
      <c r="Q531" t="str">
        <f t="shared" si="8"/>
        <v>קופת תגמולים ואישית לפיצויים לאנליסט גמל - מסלול לבני 50 ומטה</v>
      </c>
    </row>
    <row r="532" spans="11:17" x14ac:dyDescent="0.2">
      <c r="K532" s="26">
        <v>9731</v>
      </c>
      <c r="L532" s="27" t="s">
        <v>1475</v>
      </c>
      <c r="M532" s="27" t="s">
        <v>2472</v>
      </c>
      <c r="N532" s="27" t="s">
        <v>1684</v>
      </c>
      <c r="O532" s="26">
        <v>511880460</v>
      </c>
      <c r="P532" t="s">
        <v>2272</v>
      </c>
      <c r="Q532" t="str">
        <f t="shared" si="8"/>
        <v>קופת תגמולים ואישית לפיצויים לאנליסט גמל מסלול לבני 50-60</v>
      </c>
    </row>
    <row r="533" spans="11:17" x14ac:dyDescent="0.2">
      <c r="K533" s="26">
        <v>9732</v>
      </c>
      <c r="L533" s="27" t="s">
        <v>1476</v>
      </c>
      <c r="M533" s="27" t="s">
        <v>2472</v>
      </c>
      <c r="N533" s="27" t="s">
        <v>1684</v>
      </c>
      <c r="O533" s="26">
        <v>511880460</v>
      </c>
      <c r="P533" t="s">
        <v>2273</v>
      </c>
      <c r="Q533" t="str">
        <f t="shared" si="8"/>
        <v>קופת תגמולים ואישית לפיצויים לאנליסט גמל מסלול לבני 60  ומעלה</v>
      </c>
    </row>
    <row r="534" spans="11:17" x14ac:dyDescent="0.2">
      <c r="K534" s="26">
        <v>9742</v>
      </c>
      <c r="L534" s="27" t="s">
        <v>1477</v>
      </c>
      <c r="M534" s="27" t="s">
        <v>2472</v>
      </c>
      <c r="N534" s="27" t="s">
        <v>1680</v>
      </c>
      <c r="O534" s="26">
        <v>512267592</v>
      </c>
      <c r="P534" t="s">
        <v>2274</v>
      </c>
      <c r="Q534" t="str">
        <f t="shared" si="8"/>
        <v>קופת תגמולים ואישית לפיצויים להראל גמל מסלול לגילאי 50 עד 60</v>
      </c>
    </row>
    <row r="535" spans="11:17" x14ac:dyDescent="0.2">
      <c r="K535" s="26">
        <v>9744</v>
      </c>
      <c r="L535" s="27" t="s">
        <v>1478</v>
      </c>
      <c r="M535" s="27" t="s">
        <v>2472</v>
      </c>
      <c r="N535" s="27" t="s">
        <v>1680</v>
      </c>
      <c r="O535" s="26">
        <v>512267592</v>
      </c>
      <c r="P535" t="s">
        <v>2275</v>
      </c>
      <c r="Q535" t="str">
        <f t="shared" si="8"/>
        <v>קופת תגמולים ואישית לפיצויים להראל גמל מסלול לגילאי  50 ומטה</v>
      </c>
    </row>
    <row r="536" spans="11:17" x14ac:dyDescent="0.2">
      <c r="K536" s="26">
        <v>9745</v>
      </c>
      <c r="L536" s="27" t="s">
        <v>1479</v>
      </c>
      <c r="M536" s="27" t="s">
        <v>2472</v>
      </c>
      <c r="N536" s="27" t="s">
        <v>1680</v>
      </c>
      <c r="O536" s="26">
        <v>512267592</v>
      </c>
      <c r="P536" t="s">
        <v>2276</v>
      </c>
      <c r="Q536" t="str">
        <f t="shared" si="8"/>
        <v>קופת תגמולים ואישית לפיצויים להראל גמל מסלול לגילאי 60 ומעלה</v>
      </c>
    </row>
    <row r="537" spans="11:17" x14ac:dyDescent="0.2">
      <c r="K537" s="26">
        <v>9755</v>
      </c>
      <c r="L537" s="27" t="s">
        <v>1480</v>
      </c>
      <c r="M537" s="27" t="s">
        <v>2472</v>
      </c>
      <c r="N537" s="27" t="s">
        <v>1727</v>
      </c>
      <c r="O537" s="26">
        <v>570011767</v>
      </c>
      <c r="P537" t="s">
        <v>2277</v>
      </c>
      <c r="Q537" t="str">
        <f t="shared" si="8"/>
        <v>קופת תגמולים ואישית לפיצויים לאל על עד 50</v>
      </c>
    </row>
    <row r="538" spans="11:17" x14ac:dyDescent="0.2">
      <c r="K538" s="26">
        <v>9756</v>
      </c>
      <c r="L538" s="27" t="s">
        <v>1481</v>
      </c>
      <c r="M538" s="27" t="s">
        <v>2472</v>
      </c>
      <c r="N538" s="27" t="s">
        <v>1727</v>
      </c>
      <c r="O538" s="26">
        <v>570011767</v>
      </c>
      <c r="P538" t="s">
        <v>2278</v>
      </c>
      <c r="Q538" t="str">
        <f t="shared" si="8"/>
        <v>קופת תגמולים ואישית לפיצויים לאל על 60 ומעלה</v>
      </c>
    </row>
    <row r="539" spans="11:17" x14ac:dyDescent="0.2">
      <c r="K539" s="26">
        <v>9779</v>
      </c>
      <c r="L539" s="27" t="s">
        <v>1482</v>
      </c>
      <c r="M539" s="27" t="s">
        <v>2472</v>
      </c>
      <c r="N539" s="27" t="s">
        <v>1688</v>
      </c>
      <c r="O539" s="26">
        <v>512237744</v>
      </c>
      <c r="P539" t="s">
        <v>2279</v>
      </c>
      <c r="Q539" t="str">
        <f t="shared" si="8"/>
        <v>קופת תגמולים ואישית לפיצויים למגדל לתגמולים ולפיצויים מסלול לבני 50 ומטה</v>
      </c>
    </row>
    <row r="540" spans="11:17" x14ac:dyDescent="0.2">
      <c r="K540" s="26">
        <v>9780</v>
      </c>
      <c r="L540" s="27" t="s">
        <v>1483</v>
      </c>
      <c r="M540" s="27" t="s">
        <v>2472</v>
      </c>
      <c r="N540" s="27" t="s">
        <v>1688</v>
      </c>
      <c r="O540" s="26">
        <v>512237744</v>
      </c>
      <c r="P540" t="s">
        <v>2280</v>
      </c>
      <c r="Q540" t="str">
        <f t="shared" si="8"/>
        <v>קופת תגמולים ואישית לפיצויים למגדל לתגמולים ולפיצויים מסלול לבני 50 עד 60</v>
      </c>
    </row>
    <row r="541" spans="11:17" x14ac:dyDescent="0.2">
      <c r="K541" s="26">
        <v>9781</v>
      </c>
      <c r="L541" s="27" t="s">
        <v>1484</v>
      </c>
      <c r="M541" s="27" t="s">
        <v>2472</v>
      </c>
      <c r="N541" s="27" t="s">
        <v>1688</v>
      </c>
      <c r="O541" s="26">
        <v>512237744</v>
      </c>
      <c r="P541" t="s">
        <v>2281</v>
      </c>
      <c r="Q541" t="str">
        <f t="shared" si="8"/>
        <v>קופת תגמולים ואישית לפיצויים למגדל לתגמולים ולפיצויים מסלול לבני 60 ומעלה</v>
      </c>
    </row>
    <row r="542" spans="11:17" x14ac:dyDescent="0.2">
      <c r="K542" s="26">
        <v>9783</v>
      </c>
      <c r="L542" s="27" t="s">
        <v>1485</v>
      </c>
      <c r="M542" s="27" t="s">
        <v>2472</v>
      </c>
      <c r="N542" s="27" t="s">
        <v>1725</v>
      </c>
      <c r="O542" s="26">
        <v>570009449</v>
      </c>
      <c r="P542" t="s">
        <v>2282</v>
      </c>
      <c r="Q542" t="str">
        <f t="shared" si="8"/>
        <v>קופת תגמולים ואישית לפיצויים לעוצ"מ - מסלול לבני 50 ומטה</v>
      </c>
    </row>
    <row r="543" spans="11:17" x14ac:dyDescent="0.2">
      <c r="K543" s="26">
        <v>9784</v>
      </c>
      <c r="L543" s="27" t="s">
        <v>1486</v>
      </c>
      <c r="M543" s="27" t="s">
        <v>2472</v>
      </c>
      <c r="N543" s="27" t="s">
        <v>1725</v>
      </c>
      <c r="O543" s="26">
        <v>570009449</v>
      </c>
      <c r="P543" t="s">
        <v>2283</v>
      </c>
      <c r="Q543" t="str">
        <f t="shared" si="8"/>
        <v>קופת תגמולים ואישית לפיצויים לעוצ"מ - מסלול לבני 50 עד 60</v>
      </c>
    </row>
    <row r="544" spans="11:17" x14ac:dyDescent="0.2">
      <c r="K544" s="26">
        <v>9785</v>
      </c>
      <c r="L544" s="27" t="s">
        <v>1487</v>
      </c>
      <c r="M544" s="27" t="s">
        <v>2472</v>
      </c>
      <c r="N544" s="27" t="s">
        <v>1725</v>
      </c>
      <c r="O544" s="26">
        <v>570009449</v>
      </c>
      <c r="P544" t="s">
        <v>2284</v>
      </c>
      <c r="Q544" t="str">
        <f t="shared" si="8"/>
        <v>קופת תגמולים ואישית לפיצויים לעוצ"מ - מסלול לבני 60 ומעלה</v>
      </c>
    </row>
    <row r="545" spans="11:17" x14ac:dyDescent="0.2">
      <c r="K545" s="26">
        <v>9789</v>
      </c>
      <c r="L545" s="27" t="s">
        <v>1488</v>
      </c>
      <c r="M545" s="27" t="s">
        <v>2472</v>
      </c>
      <c r="N545" s="27" t="s">
        <v>1685</v>
      </c>
      <c r="O545" s="26">
        <v>512245812</v>
      </c>
      <c r="P545" t="s">
        <v>2285</v>
      </c>
      <c r="Q545" t="str">
        <f t="shared" si="8"/>
        <v>קופת תגמולים ואישית לפיצויים למור  מנורה מבטחים עד 50</v>
      </c>
    </row>
    <row r="546" spans="11:17" x14ac:dyDescent="0.2">
      <c r="K546" s="26">
        <v>9790</v>
      </c>
      <c r="L546" s="27" t="s">
        <v>1489</v>
      </c>
      <c r="M546" s="27" t="s">
        <v>2472</v>
      </c>
      <c r="N546" s="27" t="s">
        <v>1685</v>
      </c>
      <c r="O546" s="26">
        <v>512245812</v>
      </c>
      <c r="P546" t="s">
        <v>2286</v>
      </c>
      <c r="Q546" t="str">
        <f t="shared" si="8"/>
        <v>קופת תגמולים ואישית לפיצויים למור  מנורה מבטחים 50-60</v>
      </c>
    </row>
    <row r="547" spans="11:17" x14ac:dyDescent="0.2">
      <c r="K547" s="26">
        <v>9791</v>
      </c>
      <c r="L547" s="27" t="s">
        <v>1490</v>
      </c>
      <c r="M547" s="27" t="s">
        <v>2472</v>
      </c>
      <c r="N547" s="27" t="s">
        <v>1685</v>
      </c>
      <c r="O547" s="26">
        <v>512245812</v>
      </c>
      <c r="P547" t="s">
        <v>2287</v>
      </c>
      <c r="Q547" t="str">
        <f t="shared" si="8"/>
        <v>קופת תגמולים ואישית לפיצויים למור  מנורה מבטחים 60 ומעלה</v>
      </c>
    </row>
    <row r="548" spans="11:17" x14ac:dyDescent="0.2">
      <c r="K548" s="26">
        <v>9792</v>
      </c>
      <c r="L548" s="27" t="s">
        <v>1491</v>
      </c>
      <c r="M548" s="27" t="s">
        <v>2472</v>
      </c>
      <c r="N548" s="27" t="s">
        <v>1685</v>
      </c>
      <c r="O548" s="26">
        <v>512245812</v>
      </c>
      <c r="P548" t="s">
        <v>2288</v>
      </c>
      <c r="Q548" t="str">
        <f t="shared" si="8"/>
        <v>קופת תגמולים ואישית לפיצויים למנורה מבטחים תגמולים 50-60</v>
      </c>
    </row>
    <row r="549" spans="11:17" x14ac:dyDescent="0.2">
      <c r="K549" s="26">
        <v>9793</v>
      </c>
      <c r="L549" s="27" t="s">
        <v>1492</v>
      </c>
      <c r="M549" s="27" t="s">
        <v>2472</v>
      </c>
      <c r="N549" s="27" t="s">
        <v>1685</v>
      </c>
      <c r="O549" s="26">
        <v>512245812</v>
      </c>
      <c r="P549" t="s">
        <v>2289</v>
      </c>
      <c r="Q549" t="str">
        <f t="shared" si="8"/>
        <v>קופת תגמולים ואישית לפיצויים למנורה מבטחים תגמולים עד 50</v>
      </c>
    </row>
    <row r="550" spans="11:17" x14ac:dyDescent="0.2">
      <c r="K550" s="26">
        <v>9794</v>
      </c>
      <c r="L550" s="27" t="s">
        <v>1493</v>
      </c>
      <c r="M550" s="27" t="s">
        <v>2472</v>
      </c>
      <c r="N550" s="27" t="s">
        <v>1685</v>
      </c>
      <c r="O550" s="26">
        <v>512245812</v>
      </c>
      <c r="P550" t="s">
        <v>2290</v>
      </c>
      <c r="Q550" t="str">
        <f t="shared" si="8"/>
        <v>קופת תגמולים ואישית לפיצויים למנורה מבטחים תגמולים 60 ומעלה</v>
      </c>
    </row>
    <row r="551" spans="11:17" x14ac:dyDescent="0.2">
      <c r="K551" s="26">
        <v>9795</v>
      </c>
      <c r="L551" s="27" t="s">
        <v>1494</v>
      </c>
      <c r="M551" s="27" t="s">
        <v>2472</v>
      </c>
      <c r="N551" s="27" t="s">
        <v>1685</v>
      </c>
      <c r="O551" s="26">
        <v>512245812</v>
      </c>
      <c r="P551" t="s">
        <v>2291</v>
      </c>
      <c r="Q551" t="str">
        <f t="shared" si="8"/>
        <v>קופת תגמולים ואישית לפיצויים למנורה מבטחים תגמולים הלכה</v>
      </c>
    </row>
    <row r="552" spans="11:17" x14ac:dyDescent="0.2">
      <c r="K552" s="26">
        <v>9796</v>
      </c>
      <c r="L552" s="27" t="s">
        <v>1495</v>
      </c>
      <c r="M552" s="27" t="s">
        <v>2472</v>
      </c>
      <c r="N552" s="27" t="s">
        <v>1685</v>
      </c>
      <c r="O552" s="26">
        <v>512245812</v>
      </c>
      <c r="P552" t="s">
        <v>2292</v>
      </c>
      <c r="Q552" t="str">
        <f t="shared" si="8"/>
        <v>קופת תגמולים ואישית לפיצויים להילה עד 50</v>
      </c>
    </row>
    <row r="553" spans="11:17" x14ac:dyDescent="0.2">
      <c r="K553" s="26">
        <v>9797</v>
      </c>
      <c r="L553" s="27" t="s">
        <v>1496</v>
      </c>
      <c r="M553" s="27" t="s">
        <v>2472</v>
      </c>
      <c r="N553" s="27" t="s">
        <v>1685</v>
      </c>
      <c r="O553" s="26">
        <v>512245812</v>
      </c>
      <c r="P553" t="s">
        <v>2293</v>
      </c>
      <c r="Q553" t="str">
        <f t="shared" si="8"/>
        <v>קופת תגמולים ואישית לפיצויים להילה 50-60</v>
      </c>
    </row>
    <row r="554" spans="11:17" x14ac:dyDescent="0.2">
      <c r="K554" s="26">
        <v>9798</v>
      </c>
      <c r="L554" s="27" t="s">
        <v>1497</v>
      </c>
      <c r="M554" s="27" t="s">
        <v>2472</v>
      </c>
      <c r="N554" s="27" t="s">
        <v>1685</v>
      </c>
      <c r="O554" s="26">
        <v>512245812</v>
      </c>
      <c r="P554" t="s">
        <v>2294</v>
      </c>
      <c r="Q554" t="str">
        <f t="shared" si="8"/>
        <v>קופת תגמולים ואישית לפיצויים להילה 60 ומעלה</v>
      </c>
    </row>
    <row r="555" spans="11:17" x14ac:dyDescent="0.2">
      <c r="K555" s="26">
        <v>9799</v>
      </c>
      <c r="L555" s="27" t="s">
        <v>1498</v>
      </c>
      <c r="M555" s="27" t="s">
        <v>2472</v>
      </c>
      <c r="N555" s="27" t="s">
        <v>1685</v>
      </c>
      <c r="O555" s="26">
        <v>512245812</v>
      </c>
      <c r="P555" t="s">
        <v>2295</v>
      </c>
      <c r="Q555" t="str">
        <f t="shared" si="8"/>
        <v>קופת תגמולים ואישית לפיצויים לרשף עד 50</v>
      </c>
    </row>
    <row r="556" spans="11:17" x14ac:dyDescent="0.2">
      <c r="K556" s="26">
        <v>9800</v>
      </c>
      <c r="L556" s="27" t="s">
        <v>1499</v>
      </c>
      <c r="M556" s="27" t="s">
        <v>2472</v>
      </c>
      <c r="N556" s="27" t="s">
        <v>1685</v>
      </c>
      <c r="O556" s="26">
        <v>512245812</v>
      </c>
      <c r="P556" t="s">
        <v>2296</v>
      </c>
      <c r="Q556" t="str">
        <f t="shared" si="8"/>
        <v>קופת תגמולים ואישית לפיצויים לרשף 50-60</v>
      </c>
    </row>
    <row r="557" spans="11:17" x14ac:dyDescent="0.2">
      <c r="K557" s="26">
        <v>9801</v>
      </c>
      <c r="L557" s="27" t="s">
        <v>1500</v>
      </c>
      <c r="M557" s="27" t="s">
        <v>2472</v>
      </c>
      <c r="N557" s="27" t="s">
        <v>1685</v>
      </c>
      <c r="O557" s="26">
        <v>512245812</v>
      </c>
      <c r="P557" t="s">
        <v>2297</v>
      </c>
      <c r="Q557" t="str">
        <f t="shared" si="8"/>
        <v>קופת תגמולים ואישית לפיצויים לרשף 60 ומעלה</v>
      </c>
    </row>
    <row r="558" spans="11:17" x14ac:dyDescent="0.2">
      <c r="K558" s="26">
        <v>9802</v>
      </c>
      <c r="L558" s="27" t="s">
        <v>1501</v>
      </c>
      <c r="M558" s="27" t="s">
        <v>1737</v>
      </c>
      <c r="N558" s="27" t="s">
        <v>1692</v>
      </c>
      <c r="O558" s="26">
        <v>520027715</v>
      </c>
      <c r="P558" t="s">
        <v>2298</v>
      </c>
      <c r="Q558" t="str">
        <f t="shared" si="8"/>
        <v>קרן השתלמות לאומגה קרן השתלמות אג"ח עד 15% מניות</v>
      </c>
    </row>
    <row r="559" spans="11:17" x14ac:dyDescent="0.2">
      <c r="K559" s="26">
        <v>9803</v>
      </c>
      <c r="L559" s="27" t="s">
        <v>1502</v>
      </c>
      <c r="M559" s="27" t="s">
        <v>1737</v>
      </c>
      <c r="N559" s="27" t="s">
        <v>1692</v>
      </c>
      <c r="O559" s="26">
        <v>520027715</v>
      </c>
      <c r="P559" t="s">
        <v>2299</v>
      </c>
      <c r="Q559" t="str">
        <f t="shared" si="8"/>
        <v>קרן השתלמות לאומגה קרן השתלמות אג"ח עד 25% מניות</v>
      </c>
    </row>
    <row r="560" spans="11:17" x14ac:dyDescent="0.2">
      <c r="K560" s="26">
        <v>9805</v>
      </c>
      <c r="L560" s="27" t="s">
        <v>1503</v>
      </c>
      <c r="M560" s="27" t="s">
        <v>2472</v>
      </c>
      <c r="N560" s="27" t="s">
        <v>1686</v>
      </c>
      <c r="O560" s="26">
        <v>520042607</v>
      </c>
      <c r="P560" t="s">
        <v>2300</v>
      </c>
      <c r="Q560" t="str">
        <f t="shared" si="8"/>
        <v>קופת תגמולים ואישית לפיצויים לשובל עד 50</v>
      </c>
    </row>
    <row r="561" spans="11:17" x14ac:dyDescent="0.2">
      <c r="K561" s="26">
        <v>9806</v>
      </c>
      <c r="L561" s="27" t="s">
        <v>1504</v>
      </c>
      <c r="M561" s="27" t="s">
        <v>2472</v>
      </c>
      <c r="N561" s="27" t="s">
        <v>1686</v>
      </c>
      <c r="O561" s="26">
        <v>520042607</v>
      </c>
      <c r="P561" t="s">
        <v>2301</v>
      </c>
      <c r="Q561" t="str">
        <f t="shared" si="8"/>
        <v>קופת תגמולים ואישית לפיצויים לשובל 50-60</v>
      </c>
    </row>
    <row r="562" spans="11:17" x14ac:dyDescent="0.2">
      <c r="K562" s="26">
        <v>9807</v>
      </c>
      <c r="L562" s="27" t="s">
        <v>1505</v>
      </c>
      <c r="M562" s="27" t="s">
        <v>2472</v>
      </c>
      <c r="N562" s="27" t="s">
        <v>1686</v>
      </c>
      <c r="O562" s="26">
        <v>520042607</v>
      </c>
      <c r="P562" t="s">
        <v>2302</v>
      </c>
      <c r="Q562" t="str">
        <f t="shared" si="8"/>
        <v>קופת תגמולים ואישית לפיצויים לשובל 60 ומעלה</v>
      </c>
    </row>
    <row r="563" spans="11:17" x14ac:dyDescent="0.2">
      <c r="K563" s="26">
        <v>9817</v>
      </c>
      <c r="L563" s="27" t="s">
        <v>1506</v>
      </c>
      <c r="M563" s="27" t="s">
        <v>2472</v>
      </c>
      <c r="N563" s="27" t="s">
        <v>1718</v>
      </c>
      <c r="O563" s="26">
        <v>510960586</v>
      </c>
      <c r="P563" t="s">
        <v>2303</v>
      </c>
      <c r="Q563" t="str">
        <f t="shared" si="8"/>
        <v>קופת תגמולים ואישית לפיצויים לתגמולים האוניברסיטה  50-60</v>
      </c>
    </row>
    <row r="564" spans="11:17" x14ac:dyDescent="0.2">
      <c r="K564" s="26">
        <v>9818</v>
      </c>
      <c r="L564" s="27" t="s">
        <v>1507</v>
      </c>
      <c r="M564" s="27" t="s">
        <v>2472</v>
      </c>
      <c r="N564" s="27" t="s">
        <v>1718</v>
      </c>
      <c r="O564" s="26">
        <v>510960586</v>
      </c>
      <c r="P564" t="s">
        <v>2304</v>
      </c>
      <c r="Q564" t="str">
        <f t="shared" si="8"/>
        <v>קופת תגמולים ואישית לפיצויים לתגמולים האוניברסיטה  מניות</v>
      </c>
    </row>
    <row r="565" spans="11:17" x14ac:dyDescent="0.2">
      <c r="K565" s="26">
        <v>9819</v>
      </c>
      <c r="L565" s="27" t="s">
        <v>1508</v>
      </c>
      <c r="M565" s="27" t="s">
        <v>2472</v>
      </c>
      <c r="N565" s="27" t="s">
        <v>1680</v>
      </c>
      <c r="O565" s="26">
        <v>512267592</v>
      </c>
      <c r="P565" t="s">
        <v>2305</v>
      </c>
      <c r="Q565" t="str">
        <f t="shared" si="8"/>
        <v>קופת תגמולים ואישית לפיצויים לקופת גמל למשרתי הקבע בצה"ל עד 50</v>
      </c>
    </row>
    <row r="566" spans="11:17" x14ac:dyDescent="0.2">
      <c r="K566" s="26">
        <v>9844</v>
      </c>
      <c r="L566" s="27" t="s">
        <v>1509</v>
      </c>
      <c r="M566" s="27" t="s">
        <v>2472</v>
      </c>
      <c r="N566" s="27" t="s">
        <v>1687</v>
      </c>
      <c r="O566" s="26">
        <v>513765347</v>
      </c>
      <c r="P566" t="s">
        <v>2306</v>
      </c>
      <c r="Q566" t="str">
        <f t="shared" si="8"/>
        <v>קופת תגמולים ואישית לפיצויים לפסגות לעמיתי חבר עד 50</v>
      </c>
    </row>
    <row r="567" spans="11:17" x14ac:dyDescent="0.2">
      <c r="K567" s="26">
        <v>9845</v>
      </c>
      <c r="L567" s="27" t="s">
        <v>1510</v>
      </c>
      <c r="M567" s="27" t="s">
        <v>2472</v>
      </c>
      <c r="N567" s="27" t="s">
        <v>1687</v>
      </c>
      <c r="O567" s="26">
        <v>513765347</v>
      </c>
      <c r="P567" t="s">
        <v>2307</v>
      </c>
      <c r="Q567" t="str">
        <f t="shared" si="8"/>
        <v>קופת תגמולים ואישית לפיצויים לפסגות לעמיתי חבר לבני 50-60</v>
      </c>
    </row>
    <row r="568" spans="11:17" x14ac:dyDescent="0.2">
      <c r="K568" s="26">
        <v>9846</v>
      </c>
      <c r="L568" s="27" t="s">
        <v>1511</v>
      </c>
      <c r="M568" s="27" t="s">
        <v>2472</v>
      </c>
      <c r="N568" s="27" t="s">
        <v>1687</v>
      </c>
      <c r="O568" s="26">
        <v>513765347</v>
      </c>
      <c r="P568" t="s">
        <v>2308</v>
      </c>
      <c r="Q568" t="str">
        <f t="shared" si="8"/>
        <v>קופת תגמולים ואישית לפיצויים לפסגות לעמיתי חבר לבני 60 ומעלה</v>
      </c>
    </row>
    <row r="569" spans="11:17" x14ac:dyDescent="0.2">
      <c r="K569" s="26">
        <v>9854</v>
      </c>
      <c r="L569" s="27" t="s">
        <v>1512</v>
      </c>
      <c r="M569" s="27" t="s">
        <v>2472</v>
      </c>
      <c r="N569" s="27" t="s">
        <v>1681</v>
      </c>
      <c r="O569" s="26">
        <v>512065202</v>
      </c>
      <c r="P569" t="s">
        <v>2309</v>
      </c>
      <c r="Q569" t="str">
        <f t="shared" si="8"/>
        <v>קופת תגמולים ואישית לפיצויים לאיילון אגוד תגמולים 50 עד 60</v>
      </c>
    </row>
    <row r="570" spans="11:17" x14ac:dyDescent="0.2">
      <c r="K570" s="26">
        <v>9869</v>
      </c>
      <c r="L570" s="27" t="s">
        <v>1513</v>
      </c>
      <c r="M570" s="27" t="s">
        <v>1737</v>
      </c>
      <c r="N570" s="27" t="s">
        <v>1682</v>
      </c>
      <c r="O570" s="26">
        <v>512227265</v>
      </c>
      <c r="P570" t="s">
        <v>2310</v>
      </c>
      <c r="Q570" t="str">
        <f t="shared" si="8"/>
        <v>קרן השתלמות להלמן-אלדובי השתלמות פאסיבי -כללי</v>
      </c>
    </row>
    <row r="571" spans="11:17" x14ac:dyDescent="0.2">
      <c r="K571" s="26">
        <v>9877</v>
      </c>
      <c r="L571" s="27" t="s">
        <v>1514</v>
      </c>
      <c r="M571" s="27" t="s">
        <v>2472</v>
      </c>
      <c r="N571" s="27" t="s">
        <v>1682</v>
      </c>
      <c r="O571" s="26">
        <v>512227265</v>
      </c>
      <c r="P571" t="s">
        <v>2311</v>
      </c>
      <c r="Q571" t="str">
        <f t="shared" si="8"/>
        <v>קופת תגמולים ואישית לפיצויים להלמן-אלדובי גמל מסלול לבני 50 ומטה</v>
      </c>
    </row>
    <row r="572" spans="11:17" x14ac:dyDescent="0.2">
      <c r="K572" s="26">
        <v>9878</v>
      </c>
      <c r="L572" s="27" t="s">
        <v>1515</v>
      </c>
      <c r="M572" s="27" t="s">
        <v>2472</v>
      </c>
      <c r="N572" s="27" t="s">
        <v>1682</v>
      </c>
      <c r="O572" s="26">
        <v>512227265</v>
      </c>
      <c r="P572" t="s">
        <v>2312</v>
      </c>
      <c r="Q572" t="str">
        <f t="shared" si="8"/>
        <v>קופת תגמולים ואישית לפיצויים להלמן-אלדובי גמל מסלול לבני 50 עד 60</v>
      </c>
    </row>
    <row r="573" spans="11:17" x14ac:dyDescent="0.2">
      <c r="K573" s="26">
        <v>9879</v>
      </c>
      <c r="L573" s="27" t="s">
        <v>1516</v>
      </c>
      <c r="M573" s="27" t="s">
        <v>2472</v>
      </c>
      <c r="N573" s="27" t="s">
        <v>1682</v>
      </c>
      <c r="O573" s="26">
        <v>512227265</v>
      </c>
      <c r="P573" t="s">
        <v>2313</v>
      </c>
      <c r="Q573" t="str">
        <f t="shared" si="8"/>
        <v>קופת תגמולים ואישית לפיצויים להלמן-אלדובי גמל מסלול לבני 60 ומעלה</v>
      </c>
    </row>
    <row r="574" spans="11:17" x14ac:dyDescent="0.2">
      <c r="K574" s="26">
        <v>9889</v>
      </c>
      <c r="L574" s="27" t="s">
        <v>1517</v>
      </c>
      <c r="M574" s="27" t="s">
        <v>2472</v>
      </c>
      <c r="N574" s="27" t="s">
        <v>1687</v>
      </c>
      <c r="O574" s="26">
        <v>513765347</v>
      </c>
      <c r="P574" t="s">
        <v>2314</v>
      </c>
      <c r="Q574" t="str">
        <f t="shared" si="8"/>
        <v>קופת תגמולים ואישית לפיצויים לפסגות גדיש לבני 50 ומטה</v>
      </c>
    </row>
    <row r="575" spans="11:17" x14ac:dyDescent="0.2">
      <c r="K575" s="26">
        <v>9890</v>
      </c>
      <c r="L575" s="27" t="s">
        <v>1518</v>
      </c>
      <c r="M575" s="27" t="s">
        <v>2472</v>
      </c>
      <c r="N575" s="27" t="s">
        <v>1687</v>
      </c>
      <c r="O575" s="26">
        <v>513765347</v>
      </c>
      <c r="P575" t="s">
        <v>2315</v>
      </c>
      <c r="Q575" t="str">
        <f t="shared" si="8"/>
        <v>קופת תגמולים ואישית לפיצויים לפסגות גדיש לבני  50-60</v>
      </c>
    </row>
    <row r="576" spans="11:17" x14ac:dyDescent="0.2">
      <c r="K576" s="26">
        <v>9891</v>
      </c>
      <c r="L576" s="27" t="s">
        <v>1519</v>
      </c>
      <c r="M576" s="27" t="s">
        <v>2472</v>
      </c>
      <c r="N576" s="27" t="s">
        <v>1687</v>
      </c>
      <c r="O576" s="26">
        <v>513765347</v>
      </c>
      <c r="P576" t="s">
        <v>2316</v>
      </c>
      <c r="Q576" t="str">
        <f t="shared" si="8"/>
        <v>קופת תגמולים ואישית לפיצויים לפסגות גדיש לבני  60 ומעלה</v>
      </c>
    </row>
    <row r="577" spans="11:17" x14ac:dyDescent="0.2">
      <c r="K577" s="26">
        <v>9892</v>
      </c>
      <c r="L577" s="27" t="s">
        <v>1520</v>
      </c>
      <c r="M577" s="27" t="s">
        <v>2472</v>
      </c>
      <c r="N577" s="27" t="s">
        <v>1734</v>
      </c>
      <c r="O577" s="26">
        <v>570014928</v>
      </c>
      <c r="P577" t="s">
        <v>2317</v>
      </c>
      <c r="Q577" t="str">
        <f t="shared" si="8"/>
        <v>קופת תגמולים ואישית לפיצויים לתעשיה אוירית לבני 50 עד 60</v>
      </c>
    </row>
    <row r="578" spans="11:17" x14ac:dyDescent="0.2">
      <c r="K578" s="26">
        <v>9893</v>
      </c>
      <c r="L578" s="27" t="s">
        <v>1521</v>
      </c>
      <c r="M578" s="27" t="s">
        <v>2472</v>
      </c>
      <c r="N578" s="27" t="s">
        <v>1734</v>
      </c>
      <c r="O578" s="26">
        <v>570014928</v>
      </c>
      <c r="P578" t="s">
        <v>2318</v>
      </c>
      <c r="Q578" t="str">
        <f t="shared" si="8"/>
        <v>קופת תגמולים ואישית לפיצויים לתעשיה אוירית מסלול לבני 50 ומטה</v>
      </c>
    </row>
    <row r="579" spans="11:17" x14ac:dyDescent="0.2">
      <c r="K579" s="26">
        <v>9895</v>
      </c>
      <c r="L579" s="27" t="s">
        <v>1522</v>
      </c>
      <c r="M579" s="27" t="s">
        <v>1678</v>
      </c>
      <c r="N579" s="27" t="s">
        <v>1688</v>
      </c>
      <c r="O579" s="26">
        <v>512237744</v>
      </c>
      <c r="P579" t="s">
        <v>2319</v>
      </c>
      <c r="Q579" t="str">
        <f t="shared" ref="Q579:Q642" si="9">M579&amp;" "&amp;"ל"&amp;L579</f>
        <v>קופת גמל להשקעה - חסכון לילד למגדל  חסכון לילד - הלכה</v>
      </c>
    </row>
    <row r="580" spans="11:17" x14ac:dyDescent="0.2">
      <c r="K580" s="26">
        <v>9896</v>
      </c>
      <c r="L580" s="27" t="s">
        <v>1523</v>
      </c>
      <c r="M580" s="27" t="s">
        <v>1678</v>
      </c>
      <c r="N580" s="27" t="s">
        <v>1688</v>
      </c>
      <c r="O580" s="26">
        <v>512237744</v>
      </c>
      <c r="P580" t="s">
        <v>2320</v>
      </c>
      <c r="Q580" t="str">
        <f t="shared" si="9"/>
        <v>קופת גמל להשקעה - חסכון לילד למגדל חסכון לילד - חוסכים המעדיפים סיכון מועט</v>
      </c>
    </row>
    <row r="581" spans="11:17" x14ac:dyDescent="0.2">
      <c r="K581" s="26">
        <v>9897</v>
      </c>
      <c r="L581" s="27" t="s">
        <v>1524</v>
      </c>
      <c r="M581" s="27" t="s">
        <v>1678</v>
      </c>
      <c r="N581" s="27" t="s">
        <v>1688</v>
      </c>
      <c r="O581" s="26">
        <v>512237744</v>
      </c>
      <c r="P581" t="s">
        <v>2321</v>
      </c>
      <c r="Q581" t="str">
        <f t="shared" si="9"/>
        <v>קופת גמל להשקעה - חסכון לילד למגדל  חסכון לילד - חוסכים המעדיפים סיכון בינוני</v>
      </c>
    </row>
    <row r="582" spans="11:17" x14ac:dyDescent="0.2">
      <c r="K582" s="26">
        <v>9898</v>
      </c>
      <c r="L582" s="27" t="s">
        <v>1525</v>
      </c>
      <c r="M582" s="27" t="s">
        <v>1678</v>
      </c>
      <c r="N582" s="27" t="s">
        <v>1688</v>
      </c>
      <c r="O582" s="26">
        <v>512237744</v>
      </c>
      <c r="P582" t="s">
        <v>2322</v>
      </c>
      <c r="Q582" t="str">
        <f t="shared" si="9"/>
        <v>קופת גמל להשקעה - חסכון לילד למגדל  חסכון לילד - חוסכים המעדיפים סיכון מוגבר</v>
      </c>
    </row>
    <row r="583" spans="11:17" x14ac:dyDescent="0.2">
      <c r="K583" s="26">
        <v>9905</v>
      </c>
      <c r="L583" s="27" t="s">
        <v>1526</v>
      </c>
      <c r="M583" s="27" t="s">
        <v>2472</v>
      </c>
      <c r="N583" s="27" t="s">
        <v>1689</v>
      </c>
      <c r="O583" s="26">
        <v>513026484</v>
      </c>
      <c r="P583" t="s">
        <v>2323</v>
      </c>
      <c r="Q583" t="str">
        <f t="shared" si="9"/>
        <v>קופת תגמולים ואישית לפיצויים לאקסלנס גמל פאסיבי לבני 50 ומטה</v>
      </c>
    </row>
    <row r="584" spans="11:17" x14ac:dyDescent="0.2">
      <c r="K584" s="26">
        <v>9906</v>
      </c>
      <c r="L584" s="27" t="s">
        <v>1527</v>
      </c>
      <c r="M584" s="27" t="s">
        <v>2472</v>
      </c>
      <c r="N584" s="27" t="s">
        <v>1689</v>
      </c>
      <c r="O584" s="26">
        <v>513026484</v>
      </c>
      <c r="P584" t="s">
        <v>2324</v>
      </c>
      <c r="Q584" t="str">
        <f t="shared" si="9"/>
        <v>קופת תגמולים ואישית לפיצויים לאקסלנס גמל שיקלי טווח קצר</v>
      </c>
    </row>
    <row r="585" spans="11:17" x14ac:dyDescent="0.2">
      <c r="K585" s="26">
        <v>9916</v>
      </c>
      <c r="L585" s="27" t="s">
        <v>1528</v>
      </c>
      <c r="M585" s="27" t="s">
        <v>2472</v>
      </c>
      <c r="N585" s="27" t="s">
        <v>1689</v>
      </c>
      <c r="O585" s="26">
        <v>513026484</v>
      </c>
      <c r="P585" t="s">
        <v>2325</v>
      </c>
      <c r="Q585" t="str">
        <f t="shared" si="9"/>
        <v>קופת תגמולים ואישית לפיצויים לאקסלנס גמל לבני 50 ומטה</v>
      </c>
    </row>
    <row r="586" spans="11:17" x14ac:dyDescent="0.2">
      <c r="K586" s="26">
        <v>9917</v>
      </c>
      <c r="L586" s="27" t="s">
        <v>1529</v>
      </c>
      <c r="M586" s="27" t="s">
        <v>2472</v>
      </c>
      <c r="N586" s="27" t="s">
        <v>1689</v>
      </c>
      <c r="O586" s="26">
        <v>513026484</v>
      </c>
      <c r="P586" t="s">
        <v>2326</v>
      </c>
      <c r="Q586" t="str">
        <f t="shared" si="9"/>
        <v>קופת תגמולים ואישית לפיצויים לאקסלנס גמל פאסיבי לבני 50 עד 60</v>
      </c>
    </row>
    <row r="587" spans="11:17" x14ac:dyDescent="0.2">
      <c r="K587" s="26">
        <v>9920</v>
      </c>
      <c r="L587" s="27" t="s">
        <v>1530</v>
      </c>
      <c r="M587" s="27" t="s">
        <v>2472</v>
      </c>
      <c r="N587" s="27" t="s">
        <v>1735</v>
      </c>
      <c r="O587" s="26">
        <v>510773922</v>
      </c>
      <c r="P587" t="s">
        <v>2327</v>
      </c>
      <c r="Q587" t="str">
        <f t="shared" si="9"/>
        <v>קופת תגמולים ואישית לפיצויים לארם 50-60</v>
      </c>
    </row>
    <row r="588" spans="11:17" x14ac:dyDescent="0.2">
      <c r="K588" s="26">
        <v>9921</v>
      </c>
      <c r="L588" s="27" t="s">
        <v>1531</v>
      </c>
      <c r="M588" s="27" t="s">
        <v>2472</v>
      </c>
      <c r="N588" s="27" t="s">
        <v>1735</v>
      </c>
      <c r="O588" s="26">
        <v>510773922</v>
      </c>
      <c r="P588" t="s">
        <v>2328</v>
      </c>
      <c r="Q588" t="str">
        <f t="shared" si="9"/>
        <v>קופת תגמולים ואישית לפיצויים לארם 60 ומעלה</v>
      </c>
    </row>
    <row r="589" spans="11:17" x14ac:dyDescent="0.2">
      <c r="K589" s="26">
        <v>9922</v>
      </c>
      <c r="L589" s="27" t="s">
        <v>1532</v>
      </c>
      <c r="M589" s="27" t="s">
        <v>2472</v>
      </c>
      <c r="N589" s="27" t="s">
        <v>1735</v>
      </c>
      <c r="O589" s="26">
        <v>510773922</v>
      </c>
      <c r="P589" t="s">
        <v>2329</v>
      </c>
      <c r="Q589" t="str">
        <f t="shared" si="9"/>
        <v>קופת תגמולים ואישית לפיצויים לארם עד 50</v>
      </c>
    </row>
    <row r="590" spans="11:17" x14ac:dyDescent="0.2">
      <c r="K590" s="26">
        <v>9924</v>
      </c>
      <c r="L590" s="27" t="s">
        <v>1533</v>
      </c>
      <c r="M590" s="27" t="s">
        <v>2472</v>
      </c>
      <c r="N590" s="27" t="s">
        <v>1732</v>
      </c>
      <c r="O590" s="26">
        <v>512711409</v>
      </c>
      <c r="P590" t="s">
        <v>2330</v>
      </c>
      <c r="Q590" t="str">
        <f t="shared" si="9"/>
        <v>קופת תגמולים ואישית לפיצויים להגומל לבני 50 ומטה</v>
      </c>
    </row>
    <row r="591" spans="11:17" x14ac:dyDescent="0.2">
      <c r="K591" s="26">
        <v>9925</v>
      </c>
      <c r="L591" s="27" t="s">
        <v>1534</v>
      </c>
      <c r="M591" s="27" t="s">
        <v>2472</v>
      </c>
      <c r="N591" s="27" t="s">
        <v>1732</v>
      </c>
      <c r="O591" s="26">
        <v>512711409</v>
      </c>
      <c r="P591" t="s">
        <v>2331</v>
      </c>
      <c r="Q591" t="str">
        <f t="shared" si="9"/>
        <v>קופת תגמולים ואישית לפיצויים להגומל לבני 50 עד 60</v>
      </c>
    </row>
    <row r="592" spans="11:17" x14ac:dyDescent="0.2">
      <c r="K592" s="26">
        <v>9926</v>
      </c>
      <c r="L592" s="27" t="s">
        <v>1535</v>
      </c>
      <c r="M592" s="27" t="s">
        <v>2472</v>
      </c>
      <c r="N592" s="27" t="s">
        <v>1732</v>
      </c>
      <c r="O592" s="26">
        <v>512711409</v>
      </c>
      <c r="P592" t="s">
        <v>2332</v>
      </c>
      <c r="Q592" t="str">
        <f t="shared" si="9"/>
        <v>קופת תגמולים ואישית לפיצויים להגומל לבני 60 ומעלה</v>
      </c>
    </row>
    <row r="593" spans="11:17" x14ac:dyDescent="0.2">
      <c r="K593" s="26">
        <v>9930</v>
      </c>
      <c r="L593" s="27" t="s">
        <v>1536</v>
      </c>
      <c r="M593" s="27" t="s">
        <v>2472</v>
      </c>
      <c r="N593" s="27" t="s">
        <v>1727</v>
      </c>
      <c r="O593" s="26">
        <v>570011767</v>
      </c>
      <c r="P593" t="s">
        <v>2333</v>
      </c>
      <c r="Q593" t="str">
        <f t="shared" si="9"/>
        <v>קופת תגמולים ואישית לפיצויים לאל על 50-60</v>
      </c>
    </row>
    <row r="594" spans="11:17" x14ac:dyDescent="0.2">
      <c r="K594" s="26">
        <v>9935</v>
      </c>
      <c r="L594" s="27" t="s">
        <v>1537</v>
      </c>
      <c r="M594" s="27" t="s">
        <v>2472</v>
      </c>
      <c r="N594" s="27" t="s">
        <v>1726</v>
      </c>
      <c r="O594" s="26">
        <v>520042615</v>
      </c>
      <c r="P594" t="s">
        <v>2334</v>
      </c>
      <c r="Q594" t="str">
        <f t="shared" si="9"/>
        <v>קופת תגמולים ואישית לפיצויים למחר גמל לבני 50 ומטה</v>
      </c>
    </row>
    <row r="595" spans="11:17" x14ac:dyDescent="0.2">
      <c r="K595" s="26">
        <v>9936</v>
      </c>
      <c r="L595" s="27" t="s">
        <v>1538</v>
      </c>
      <c r="M595" s="27" t="s">
        <v>2472</v>
      </c>
      <c r="N595" s="27" t="s">
        <v>1726</v>
      </c>
      <c r="O595" s="26">
        <v>520042615</v>
      </c>
      <c r="P595" t="s">
        <v>2335</v>
      </c>
      <c r="Q595" t="str">
        <f t="shared" si="9"/>
        <v>קופת תגמולים ואישית לפיצויים למחר גמל לבני 50 עד 60</v>
      </c>
    </row>
    <row r="596" spans="11:17" x14ac:dyDescent="0.2">
      <c r="K596" s="26">
        <v>9937</v>
      </c>
      <c r="L596" s="27" t="s">
        <v>1539</v>
      </c>
      <c r="M596" s="27" t="s">
        <v>2472</v>
      </c>
      <c r="N596" s="27" t="s">
        <v>1726</v>
      </c>
      <c r="O596" s="26">
        <v>520042615</v>
      </c>
      <c r="P596" t="s">
        <v>2336</v>
      </c>
      <c r="Q596" t="str">
        <f t="shared" si="9"/>
        <v>קופת תגמולים ואישית לפיצויים למחר גמל לבני 60 ומעלה</v>
      </c>
    </row>
    <row r="597" spans="11:17" x14ac:dyDescent="0.2">
      <c r="K597" s="26">
        <v>9938</v>
      </c>
      <c r="L597" s="27" t="s">
        <v>1540</v>
      </c>
      <c r="M597" s="27" t="s">
        <v>2472</v>
      </c>
      <c r="N597" s="27" t="s">
        <v>1724</v>
      </c>
      <c r="O597" s="26">
        <v>520042581</v>
      </c>
      <c r="P597" t="s">
        <v>2337</v>
      </c>
      <c r="Q597" t="str">
        <f t="shared" si="9"/>
        <v>קופת תגמולים ואישית לפיצויים לקופת גמל עמ"י מסלול לבני 50 ומטה</v>
      </c>
    </row>
    <row r="598" spans="11:17" x14ac:dyDescent="0.2">
      <c r="K598" s="26">
        <v>9939</v>
      </c>
      <c r="L598" s="27" t="s">
        <v>1541</v>
      </c>
      <c r="M598" s="27" t="s">
        <v>2472</v>
      </c>
      <c r="N598" s="27" t="s">
        <v>1719</v>
      </c>
      <c r="O598" s="26">
        <v>513611509</v>
      </c>
      <c r="P598" t="s">
        <v>2338</v>
      </c>
      <c r="Q598" t="str">
        <f t="shared" si="9"/>
        <v>קופת תגמולים ואישית לפיצויים לילין לפידות קופת גמל מסלול לבני 50 ומטה</v>
      </c>
    </row>
    <row r="599" spans="11:17" x14ac:dyDescent="0.2">
      <c r="K599" s="26">
        <v>9940</v>
      </c>
      <c r="L599" s="27" t="s">
        <v>1542</v>
      </c>
      <c r="M599" s="27" t="s">
        <v>2472</v>
      </c>
      <c r="N599" s="27" t="s">
        <v>1719</v>
      </c>
      <c r="O599" s="26">
        <v>513611509</v>
      </c>
      <c r="P599" t="s">
        <v>2339</v>
      </c>
      <c r="Q599" t="str">
        <f t="shared" si="9"/>
        <v>קופת תגמולים ואישית לפיצויים לילין לפידות קופת גמל מסלול לבני 50 עד 60</v>
      </c>
    </row>
    <row r="600" spans="11:17" x14ac:dyDescent="0.2">
      <c r="K600" s="26">
        <v>9941</v>
      </c>
      <c r="L600" s="27" t="s">
        <v>1543</v>
      </c>
      <c r="M600" s="27" t="s">
        <v>2472</v>
      </c>
      <c r="N600" s="27" t="s">
        <v>1719</v>
      </c>
      <c r="O600" s="26">
        <v>513611509</v>
      </c>
      <c r="P600" t="s">
        <v>2340</v>
      </c>
      <c r="Q600" t="str">
        <f t="shared" si="9"/>
        <v>קופת תגמולים ואישית לפיצויים לילין לפידות קופת גמל מסלול לבני 60 ומעלה</v>
      </c>
    </row>
    <row r="601" spans="11:17" x14ac:dyDescent="0.2">
      <c r="K601" s="26">
        <v>9942</v>
      </c>
      <c r="L601" s="27" t="s">
        <v>1544</v>
      </c>
      <c r="M601" s="27" t="s">
        <v>2472</v>
      </c>
      <c r="N601" s="27" t="s">
        <v>1724</v>
      </c>
      <c r="O601" s="26">
        <v>520042581</v>
      </c>
      <c r="P601" t="s">
        <v>2341</v>
      </c>
      <c r="Q601" t="str">
        <f t="shared" si="9"/>
        <v>קופת תגמולים ואישית לפיצויים לקופת גמל עמ"י  60 ומעלה</v>
      </c>
    </row>
    <row r="602" spans="11:17" x14ac:dyDescent="0.2">
      <c r="K602" s="26">
        <v>9943</v>
      </c>
      <c r="L602" s="27" t="s">
        <v>1545</v>
      </c>
      <c r="M602" s="27" t="s">
        <v>2472</v>
      </c>
      <c r="N602" s="27" t="s">
        <v>1724</v>
      </c>
      <c r="O602" s="26">
        <v>520042581</v>
      </c>
      <c r="P602" t="s">
        <v>2342</v>
      </c>
      <c r="Q602" t="str">
        <f t="shared" si="9"/>
        <v>קופת תגמולים ואישית לפיצויים לקופת גמל עמ"י  50-60</v>
      </c>
    </row>
    <row r="603" spans="11:17" x14ac:dyDescent="0.2">
      <c r="K603" s="26">
        <v>9947</v>
      </c>
      <c r="L603" s="27" t="s">
        <v>1546</v>
      </c>
      <c r="M603" s="27" t="s">
        <v>2472</v>
      </c>
      <c r="N603" s="27" t="s">
        <v>1686</v>
      </c>
      <c r="O603" s="26">
        <v>520042607</v>
      </c>
      <c r="P603" t="s">
        <v>2343</v>
      </c>
      <c r="Q603" t="str">
        <f t="shared" si="9"/>
        <v>קופת תגמולים ואישית לפיצויים לשדות גמל לבני 50 ומטה</v>
      </c>
    </row>
    <row r="604" spans="11:17" x14ac:dyDescent="0.2">
      <c r="K604" s="26">
        <v>9948</v>
      </c>
      <c r="L604" s="27" t="s">
        <v>1547</v>
      </c>
      <c r="M604" s="27" t="s">
        <v>2472</v>
      </c>
      <c r="N604" s="27" t="s">
        <v>1686</v>
      </c>
      <c r="O604" s="26">
        <v>520042607</v>
      </c>
      <c r="P604" t="s">
        <v>2344</v>
      </c>
      <c r="Q604" t="str">
        <f t="shared" si="9"/>
        <v>קופת תגמולים ואישית לפיצויים לשדות גמל לבני 60 ומעלה</v>
      </c>
    </row>
    <row r="605" spans="11:17" x14ac:dyDescent="0.2">
      <c r="K605" s="26">
        <v>9949</v>
      </c>
      <c r="L605" s="27" t="s">
        <v>1548</v>
      </c>
      <c r="M605" s="27" t="s">
        <v>2472</v>
      </c>
      <c r="N605" s="27" t="s">
        <v>1686</v>
      </c>
      <c r="O605" s="26">
        <v>520042607</v>
      </c>
      <c r="P605" t="s">
        <v>2345</v>
      </c>
      <c r="Q605" t="str">
        <f t="shared" si="9"/>
        <v>קופת תגמולים ואישית לפיצויים לשדות גמל לבני 50 עד 60</v>
      </c>
    </row>
    <row r="606" spans="11:17" x14ac:dyDescent="0.2">
      <c r="K606" s="26">
        <v>9950</v>
      </c>
      <c r="L606" s="27" t="s">
        <v>1549</v>
      </c>
      <c r="M606" s="27" t="s">
        <v>2472</v>
      </c>
      <c r="N606" s="27" t="s">
        <v>1711</v>
      </c>
      <c r="O606" s="26">
        <v>513173393</v>
      </c>
      <c r="P606" t="s">
        <v>2346</v>
      </c>
      <c r="Q606" t="str">
        <f t="shared" si="9"/>
        <v>קופת תגמולים ואישית לפיצויים לאלטשולר שחם גמל לבני 50 ומטה</v>
      </c>
    </row>
    <row r="607" spans="11:17" x14ac:dyDescent="0.2">
      <c r="K607" s="26">
        <v>9951</v>
      </c>
      <c r="L607" s="27" t="s">
        <v>1550</v>
      </c>
      <c r="M607" s="27" t="s">
        <v>2472</v>
      </c>
      <c r="N607" s="27" t="s">
        <v>1711</v>
      </c>
      <c r="O607" s="26">
        <v>513173393</v>
      </c>
      <c r="P607" t="s">
        <v>2347</v>
      </c>
      <c r="Q607" t="str">
        <f t="shared" si="9"/>
        <v>קופת תגמולים ואישית לפיצויים לאלטשולר שחם גמל לבני 50 עד 60</v>
      </c>
    </row>
    <row r="608" spans="11:17" x14ac:dyDescent="0.2">
      <c r="K608" s="26">
        <v>9952</v>
      </c>
      <c r="L608" s="27" t="s">
        <v>1551</v>
      </c>
      <c r="M608" s="27" t="s">
        <v>2472</v>
      </c>
      <c r="N608" s="27" t="s">
        <v>1711</v>
      </c>
      <c r="O608" s="26">
        <v>513173393</v>
      </c>
      <c r="P608" t="s">
        <v>2348</v>
      </c>
      <c r="Q608" t="str">
        <f t="shared" si="9"/>
        <v>קופת תגמולים ואישית לפיצויים לאלטשולר שחם גמל לבני 60 ומעלה</v>
      </c>
    </row>
    <row r="609" spans="11:17" x14ac:dyDescent="0.2">
      <c r="K609" s="26">
        <v>9953</v>
      </c>
      <c r="L609" s="27" t="s">
        <v>1552</v>
      </c>
      <c r="M609" s="27" t="s">
        <v>2472</v>
      </c>
      <c r="N609" s="27" t="s">
        <v>1686</v>
      </c>
      <c r="O609" s="26">
        <v>520042607</v>
      </c>
      <c r="P609" t="s">
        <v>2349</v>
      </c>
      <c r="Q609" t="str">
        <f t="shared" si="9"/>
        <v>קופת תגמולים ואישית לפיצויים להנדסאים גמל - מסלול עד 50</v>
      </c>
    </row>
    <row r="610" spans="11:17" x14ac:dyDescent="0.2">
      <c r="K610" s="26">
        <v>9954</v>
      </c>
      <c r="L610" s="27" t="s">
        <v>1553</v>
      </c>
      <c r="M610" s="27" t="s">
        <v>2472</v>
      </c>
      <c r="N610" s="27" t="s">
        <v>1686</v>
      </c>
      <c r="O610" s="26">
        <v>520042607</v>
      </c>
      <c r="P610" t="s">
        <v>2350</v>
      </c>
      <c r="Q610" t="str">
        <f t="shared" si="9"/>
        <v>קופת תגמולים ואישית לפיצויים להנדסאים גמל - מסלול 50-60</v>
      </c>
    </row>
    <row r="611" spans="11:17" x14ac:dyDescent="0.2">
      <c r="K611" s="26">
        <v>9955</v>
      </c>
      <c r="L611" s="27" t="s">
        <v>1554</v>
      </c>
      <c r="M611" s="27" t="s">
        <v>2472</v>
      </c>
      <c r="N611" s="27" t="s">
        <v>1686</v>
      </c>
      <c r="O611" s="26">
        <v>520042607</v>
      </c>
      <c r="P611" t="s">
        <v>2351</v>
      </c>
      <c r="Q611" t="str">
        <f t="shared" si="9"/>
        <v>קופת תגמולים ואישית לפיצויים להנדסאים גמל - 60 ומעלה</v>
      </c>
    </row>
    <row r="612" spans="11:17" x14ac:dyDescent="0.2">
      <c r="K612" s="26">
        <v>9956</v>
      </c>
      <c r="L612" s="27" t="s">
        <v>1555</v>
      </c>
      <c r="M612" s="27" t="s">
        <v>2472</v>
      </c>
      <c r="N612" s="27" t="s">
        <v>1722</v>
      </c>
      <c r="O612" s="26">
        <v>513452003</v>
      </c>
      <c r="P612" t="s">
        <v>2352</v>
      </c>
      <c r="Q612" t="str">
        <f t="shared" si="9"/>
        <v>קופת תגמולים ואישית לפיצויים לפיצויים עיריית ת"א - לבני 50 ומטה</v>
      </c>
    </row>
    <row r="613" spans="11:17" x14ac:dyDescent="0.2">
      <c r="K613" s="26">
        <v>9957</v>
      </c>
      <c r="L613" s="27" t="s">
        <v>1556</v>
      </c>
      <c r="M613" s="27" t="s">
        <v>2472</v>
      </c>
      <c r="N613" s="27" t="s">
        <v>1722</v>
      </c>
      <c r="O613" s="26">
        <v>513452003</v>
      </c>
      <c r="P613" t="s">
        <v>2353</v>
      </c>
      <c r="Q613" t="str">
        <f t="shared" si="9"/>
        <v>קופת תגמולים ואישית לפיצויים לפיצויים עיריית ת"א - מסלול לבני 50-60</v>
      </c>
    </row>
    <row r="614" spans="11:17" x14ac:dyDescent="0.2">
      <c r="K614" s="26">
        <v>9958</v>
      </c>
      <c r="L614" s="27" t="s">
        <v>1557</v>
      </c>
      <c r="M614" s="27" t="s">
        <v>2472</v>
      </c>
      <c r="N614" s="27" t="s">
        <v>1722</v>
      </c>
      <c r="O614" s="26">
        <v>513452003</v>
      </c>
      <c r="P614" t="s">
        <v>2354</v>
      </c>
      <c r="Q614" t="str">
        <f t="shared" si="9"/>
        <v>קופת תגמולים ואישית לפיצויים לפיצויים עיריית ת"א -מסלול 60 ומעלה</v>
      </c>
    </row>
    <row r="615" spans="11:17" x14ac:dyDescent="0.2">
      <c r="K615" s="26">
        <v>9962</v>
      </c>
      <c r="L615" s="27" t="s">
        <v>1558</v>
      </c>
      <c r="M615" s="27" t="s">
        <v>2472</v>
      </c>
      <c r="N615" s="27" t="s">
        <v>1723</v>
      </c>
      <c r="O615" s="26">
        <v>570002618</v>
      </c>
      <c r="P615" t="s">
        <v>2355</v>
      </c>
      <c r="Q615" t="str">
        <f t="shared" si="9"/>
        <v>קופת תגמולים ואישית לפיצויים לעירית ת"א תגמולים מסלול לבני 50 ומטה.</v>
      </c>
    </row>
    <row r="616" spans="11:17" x14ac:dyDescent="0.2">
      <c r="K616" s="26">
        <v>9963</v>
      </c>
      <c r="L616" s="27" t="s">
        <v>1559</v>
      </c>
      <c r="M616" s="27" t="s">
        <v>2472</v>
      </c>
      <c r="N616" s="27" t="s">
        <v>1723</v>
      </c>
      <c r="O616" s="26">
        <v>570002618</v>
      </c>
      <c r="P616" t="s">
        <v>2356</v>
      </c>
      <c r="Q616" t="str">
        <f t="shared" si="9"/>
        <v>קופת תגמולים ואישית לפיצויים לעירית ת"א תגמולים מסלול לבני 50-60</v>
      </c>
    </row>
    <row r="617" spans="11:17" x14ac:dyDescent="0.2">
      <c r="K617" s="26">
        <v>9964</v>
      </c>
      <c r="L617" s="27" t="s">
        <v>1560</v>
      </c>
      <c r="M617" s="27" t="s">
        <v>2472</v>
      </c>
      <c r="N617" s="27" t="s">
        <v>1723</v>
      </c>
      <c r="O617" s="26">
        <v>570002618</v>
      </c>
      <c r="P617" t="s">
        <v>2357</v>
      </c>
      <c r="Q617" t="str">
        <f t="shared" si="9"/>
        <v>קופת תגמולים ואישית לפיצויים לעירית ת"א תגמולים מסלול לבני 60 ומעלה</v>
      </c>
    </row>
    <row r="618" spans="11:17" x14ac:dyDescent="0.2">
      <c r="K618" s="26">
        <v>11310</v>
      </c>
      <c r="L618" s="27" t="s">
        <v>1561</v>
      </c>
      <c r="M618" s="27" t="s">
        <v>1678</v>
      </c>
      <c r="N618" s="27" t="s">
        <v>1689</v>
      </c>
      <c r="O618" s="26">
        <v>513026484</v>
      </c>
      <c r="P618" t="s">
        <v>2358</v>
      </c>
      <c r="Q618" t="str">
        <f t="shared" si="9"/>
        <v>קופת גמל להשקעה - חסכון לילד לאקסלנס חיסכון לילד - חוסכים המעדיפים סיכון מועט</v>
      </c>
    </row>
    <row r="619" spans="11:17" x14ac:dyDescent="0.2">
      <c r="K619" s="26">
        <v>11311</v>
      </c>
      <c r="L619" s="27" t="s">
        <v>1562</v>
      </c>
      <c r="M619" s="27" t="s">
        <v>1678</v>
      </c>
      <c r="N619" s="27" t="s">
        <v>1689</v>
      </c>
      <c r="O619" s="26">
        <v>513026484</v>
      </c>
      <c r="P619" t="s">
        <v>2359</v>
      </c>
      <c r="Q619" t="str">
        <f t="shared" si="9"/>
        <v>קופת גמל להשקעה - חסכון לילד לאקסלנס חיסכון לילד - חוסכים המעדיפים סיכון מוגבר</v>
      </c>
    </row>
    <row r="620" spans="11:17" x14ac:dyDescent="0.2">
      <c r="K620" s="26">
        <v>11312</v>
      </c>
      <c r="L620" s="27" t="s">
        <v>1563</v>
      </c>
      <c r="M620" s="27" t="s">
        <v>1678</v>
      </c>
      <c r="N620" s="27" t="s">
        <v>1689</v>
      </c>
      <c r="O620" s="26">
        <v>513026484</v>
      </c>
      <c r="P620" t="s">
        <v>2360</v>
      </c>
      <c r="Q620" t="str">
        <f t="shared" si="9"/>
        <v>קופת גמל להשקעה - חסכון לילד לאקסלנס חיסכון לילד - חוסכים המעדיפים סיכון בינוני</v>
      </c>
    </row>
    <row r="621" spans="11:17" x14ac:dyDescent="0.2">
      <c r="K621" s="26">
        <v>11320</v>
      </c>
      <c r="L621" s="27" t="s">
        <v>1564</v>
      </c>
      <c r="M621" s="27" t="s">
        <v>1678</v>
      </c>
      <c r="N621" s="27" t="s">
        <v>1685</v>
      </c>
      <c r="O621" s="26">
        <v>512245812</v>
      </c>
      <c r="P621" t="s">
        <v>2361</v>
      </c>
      <c r="Q621" t="str">
        <f t="shared" si="9"/>
        <v>קופת גמל להשקעה - חסכון לילד למנורה מבטחים חסכון לילד - הלכה</v>
      </c>
    </row>
    <row r="622" spans="11:17" x14ac:dyDescent="0.2">
      <c r="K622" s="26">
        <v>11321</v>
      </c>
      <c r="L622" s="27" t="s">
        <v>1565</v>
      </c>
      <c r="M622" s="27" t="s">
        <v>1678</v>
      </c>
      <c r="N622" s="27" t="s">
        <v>1685</v>
      </c>
      <c r="O622" s="26">
        <v>512245812</v>
      </c>
      <c r="P622" t="s">
        <v>2362</v>
      </c>
      <c r="Q622" t="str">
        <f t="shared" si="9"/>
        <v>קופת גמל להשקעה - חסכון לילד למנורה מבטחים חסכון לילד - חוסכים המעדיפים סיכון מועט</v>
      </c>
    </row>
    <row r="623" spans="11:17" x14ac:dyDescent="0.2">
      <c r="K623" s="26">
        <v>11322</v>
      </c>
      <c r="L623" s="27" t="s">
        <v>1566</v>
      </c>
      <c r="M623" s="27" t="s">
        <v>1678</v>
      </c>
      <c r="N623" s="27" t="s">
        <v>1685</v>
      </c>
      <c r="O623" s="26">
        <v>512245812</v>
      </c>
      <c r="P623" t="s">
        <v>2363</v>
      </c>
      <c r="Q623" t="str">
        <f t="shared" si="9"/>
        <v>קופת גמל להשקעה - חסכון לילד למנורה מבטחים חסכון לילד - חוסכים המעדיפים סיכון בינוני</v>
      </c>
    </row>
    <row r="624" spans="11:17" x14ac:dyDescent="0.2">
      <c r="K624" s="26">
        <v>11323</v>
      </c>
      <c r="L624" s="27" t="s">
        <v>1567</v>
      </c>
      <c r="M624" s="27" t="s">
        <v>1678</v>
      </c>
      <c r="N624" s="27" t="s">
        <v>1685</v>
      </c>
      <c r="O624" s="26">
        <v>512245812</v>
      </c>
      <c r="P624" t="s">
        <v>2364</v>
      </c>
      <c r="Q624" t="str">
        <f t="shared" si="9"/>
        <v>קופת גמל להשקעה - חסכון לילד למנורה מבטחים חסכון לילד - חוסכים המעדיפים סיכון מוגבר</v>
      </c>
    </row>
    <row r="625" spans="11:17" x14ac:dyDescent="0.2">
      <c r="K625" s="26">
        <v>11325</v>
      </c>
      <c r="L625" s="27" t="s">
        <v>1568</v>
      </c>
      <c r="M625" s="27" t="s">
        <v>1678</v>
      </c>
      <c r="N625" s="27" t="s">
        <v>1711</v>
      </c>
      <c r="O625" s="26">
        <v>513173393</v>
      </c>
      <c r="P625" t="s">
        <v>2365</v>
      </c>
      <c r="Q625" t="str">
        <f t="shared" si="9"/>
        <v>קופת גמל להשקעה - חסכון לילד לאלטשולר שחם חיסכון לילד - חוסכים המעדיפים סיכון מועט</v>
      </c>
    </row>
    <row r="626" spans="11:17" x14ac:dyDescent="0.2">
      <c r="K626" s="26">
        <v>11326</v>
      </c>
      <c r="L626" s="27" t="s">
        <v>1569</v>
      </c>
      <c r="M626" s="27" t="s">
        <v>1678</v>
      </c>
      <c r="N626" s="27" t="s">
        <v>1711</v>
      </c>
      <c r="O626" s="26">
        <v>513173393</v>
      </c>
      <c r="P626" t="s">
        <v>2366</v>
      </c>
      <c r="Q626" t="str">
        <f t="shared" si="9"/>
        <v>קופת גמל להשקעה - חסכון לילד לאלטשולר שחם חיסכון לילד - חוסכים המעדיפים סיכון בינוני</v>
      </c>
    </row>
    <row r="627" spans="11:17" x14ac:dyDescent="0.2">
      <c r="K627" s="26">
        <v>11327</v>
      </c>
      <c r="L627" s="27" t="s">
        <v>1570</v>
      </c>
      <c r="M627" s="27" t="s">
        <v>1678</v>
      </c>
      <c r="N627" s="27" t="s">
        <v>1711</v>
      </c>
      <c r="O627" s="26">
        <v>513173393</v>
      </c>
      <c r="P627" t="s">
        <v>2367</v>
      </c>
      <c r="Q627" t="str">
        <f t="shared" si="9"/>
        <v>קופת גמל להשקעה - חסכון לילד לאלטשולר שחם חיסכון לילד - חוסכים המעדיפים סיכון מוגבר</v>
      </c>
    </row>
    <row r="628" spans="11:17" x14ac:dyDescent="0.2">
      <c r="K628" s="26">
        <v>11328</v>
      </c>
      <c r="L628" s="27" t="s">
        <v>1571</v>
      </c>
      <c r="M628" s="27" t="s">
        <v>1678</v>
      </c>
      <c r="N628" s="27" t="s">
        <v>1711</v>
      </c>
      <c r="O628" s="26">
        <v>513173393</v>
      </c>
      <c r="P628" t="s">
        <v>2368</v>
      </c>
      <c r="Q628" t="str">
        <f t="shared" si="9"/>
        <v>קופת גמל להשקעה - חסכון לילד לאלטשולר שחם חיסכון לילד - הלכה</v>
      </c>
    </row>
    <row r="629" spans="11:17" x14ac:dyDescent="0.2">
      <c r="K629" s="26">
        <v>11335</v>
      </c>
      <c r="L629" s="27" t="s">
        <v>1572</v>
      </c>
      <c r="M629" s="27" t="s">
        <v>1678</v>
      </c>
      <c r="N629" s="27" t="s">
        <v>1689</v>
      </c>
      <c r="O629" s="26">
        <v>513026484</v>
      </c>
      <c r="P629" t="s">
        <v>2369</v>
      </c>
      <c r="Q629" t="str">
        <f t="shared" si="9"/>
        <v>קופת גמל להשקעה - חסכון לילד לאקסלנס חיסכון לילד - הלכה</v>
      </c>
    </row>
    <row r="630" spans="11:17" x14ac:dyDescent="0.2">
      <c r="K630" s="26">
        <v>11343</v>
      </c>
      <c r="L630" s="27" t="s">
        <v>1573</v>
      </c>
      <c r="M630" s="27" t="s">
        <v>1678</v>
      </c>
      <c r="N630" s="27" t="s">
        <v>1728</v>
      </c>
      <c r="O630" s="26">
        <v>514767490</v>
      </c>
      <c r="P630" t="s">
        <v>2370</v>
      </c>
      <c r="Q630" t="str">
        <f t="shared" si="9"/>
        <v>קופת גמל להשקעה - חסכון לילד לקל גמל חיסכון לילד - חוסכים המעדיפים סיכון מועט</v>
      </c>
    </row>
    <row r="631" spans="11:17" x14ac:dyDescent="0.2">
      <c r="K631" s="26">
        <v>11344</v>
      </c>
      <c r="L631" s="27" t="s">
        <v>1574</v>
      </c>
      <c r="M631" s="27" t="s">
        <v>1678</v>
      </c>
      <c r="N631" s="27" t="s">
        <v>1728</v>
      </c>
      <c r="O631" s="26">
        <v>514767490</v>
      </c>
      <c r="P631" t="s">
        <v>2371</v>
      </c>
      <c r="Q631" t="str">
        <f t="shared" si="9"/>
        <v>קופת גמל להשקעה - חסכון לילד לקל גמל חסכון לילד - חוסכים המעדיפים סיכון בינוני</v>
      </c>
    </row>
    <row r="632" spans="11:17" x14ac:dyDescent="0.2">
      <c r="K632" s="26">
        <v>11345</v>
      </c>
      <c r="L632" s="27" t="s">
        <v>1575</v>
      </c>
      <c r="M632" s="27" t="s">
        <v>1678</v>
      </c>
      <c r="N632" s="27" t="s">
        <v>1728</v>
      </c>
      <c r="O632" s="26">
        <v>514767490</v>
      </c>
      <c r="P632" t="s">
        <v>2372</v>
      </c>
      <c r="Q632" t="str">
        <f t="shared" si="9"/>
        <v>קופת גמל להשקעה - חסכון לילד לקל גמל חסכון לילד - חוסכים המעדיפים סיכון מוגבר</v>
      </c>
    </row>
    <row r="633" spans="11:17" x14ac:dyDescent="0.2">
      <c r="K633" s="26">
        <v>11352</v>
      </c>
      <c r="L633" s="27" t="s">
        <v>1576</v>
      </c>
      <c r="M633" s="27" t="s">
        <v>1678</v>
      </c>
      <c r="N633" s="27" t="s">
        <v>1682</v>
      </c>
      <c r="O633" s="26">
        <v>512227265</v>
      </c>
      <c r="P633" t="s">
        <v>2373</v>
      </c>
      <c r="Q633" t="str">
        <f t="shared" si="9"/>
        <v>קופת גמל להשקעה - חסכון לילד להלמן-אלדובי חיסכון לילד- שריעה</v>
      </c>
    </row>
    <row r="634" spans="11:17" x14ac:dyDescent="0.2">
      <c r="K634" s="26">
        <v>11353</v>
      </c>
      <c r="L634" s="27" t="s">
        <v>1577</v>
      </c>
      <c r="M634" s="27" t="s">
        <v>1678</v>
      </c>
      <c r="N634" s="27" t="s">
        <v>1682</v>
      </c>
      <c r="O634" s="26">
        <v>512227265</v>
      </c>
      <c r="P634" t="s">
        <v>2374</v>
      </c>
      <c r="Q634" t="str">
        <f t="shared" si="9"/>
        <v>קופת גמל להשקעה - חסכון לילד להלמן-אלדובי חיסכון לילד- הלכה</v>
      </c>
    </row>
    <row r="635" spans="11:17" x14ac:dyDescent="0.2">
      <c r="K635" s="26">
        <v>11354</v>
      </c>
      <c r="L635" s="27" t="s">
        <v>1578</v>
      </c>
      <c r="M635" s="27" t="s">
        <v>1678</v>
      </c>
      <c r="N635" s="27" t="s">
        <v>1682</v>
      </c>
      <c r="O635" s="26">
        <v>512227265</v>
      </c>
      <c r="P635" t="s">
        <v>2375</v>
      </c>
      <c r="Q635" t="str">
        <f t="shared" si="9"/>
        <v>קופת גמל להשקעה - חסכון לילד להלמן-אלדובי חיסכון לילד- חוסכים המעדיפים סיכון מועט</v>
      </c>
    </row>
    <row r="636" spans="11:17" x14ac:dyDescent="0.2">
      <c r="K636" s="26">
        <v>11355</v>
      </c>
      <c r="L636" s="27" t="s">
        <v>1579</v>
      </c>
      <c r="M636" s="27" t="s">
        <v>1678</v>
      </c>
      <c r="N636" s="27" t="s">
        <v>1682</v>
      </c>
      <c r="O636" s="26">
        <v>512227265</v>
      </c>
      <c r="P636" t="s">
        <v>2376</v>
      </c>
      <c r="Q636" t="str">
        <f t="shared" si="9"/>
        <v>קופת גמל להשקעה - חסכון לילד להלמן-אלדובי חיסכון לילד- חוסכים המעדיפים סיכון בינוני</v>
      </c>
    </row>
    <row r="637" spans="11:17" x14ac:dyDescent="0.2">
      <c r="K637" s="26">
        <v>11356</v>
      </c>
      <c r="L637" s="27" t="s">
        <v>1580</v>
      </c>
      <c r="M637" s="27" t="s">
        <v>1678</v>
      </c>
      <c r="N637" s="27" t="s">
        <v>1682</v>
      </c>
      <c r="O637" s="26">
        <v>512227265</v>
      </c>
      <c r="P637" t="s">
        <v>2377</v>
      </c>
      <c r="Q637" t="str">
        <f t="shared" si="9"/>
        <v>קופת גמל להשקעה - חסכון לילד להלמן-אלדובי חיסכון לילד- חוסכים המעדיפים סיכון מוגבר</v>
      </c>
    </row>
    <row r="638" spans="11:17" x14ac:dyDescent="0.2">
      <c r="K638" s="26">
        <v>11365</v>
      </c>
      <c r="L638" s="27" t="s">
        <v>1581</v>
      </c>
      <c r="M638" s="27" t="s">
        <v>1678</v>
      </c>
      <c r="N638" s="27" t="s">
        <v>1684</v>
      </c>
      <c r="O638" s="26">
        <v>511880460</v>
      </c>
      <c r="P638" t="s">
        <v>2378</v>
      </c>
      <c r="Q638" t="str">
        <f t="shared" si="9"/>
        <v>קופת גמל להשקעה - חסכון לילד לאנליסט חיסכון לילד - חוסכים המעדיפים סיכון מועט</v>
      </c>
    </row>
    <row r="639" spans="11:17" x14ac:dyDescent="0.2">
      <c r="K639" s="26">
        <v>11366</v>
      </c>
      <c r="L639" s="27" t="s">
        <v>1582</v>
      </c>
      <c r="M639" s="27" t="s">
        <v>1678</v>
      </c>
      <c r="N639" s="27" t="s">
        <v>1684</v>
      </c>
      <c r="O639" s="26">
        <v>511880460</v>
      </c>
      <c r="P639" t="s">
        <v>2379</v>
      </c>
      <c r="Q639" t="str">
        <f t="shared" si="9"/>
        <v>קופת גמל להשקעה - חסכון לילד לאנליסט חיסכון לילד - חוסכים המעדיפים סיכון בינוני</v>
      </c>
    </row>
    <row r="640" spans="11:17" x14ac:dyDescent="0.2">
      <c r="K640" s="26">
        <v>11367</v>
      </c>
      <c r="L640" s="27" t="s">
        <v>1583</v>
      </c>
      <c r="M640" s="27" t="s">
        <v>1678</v>
      </c>
      <c r="N640" s="27" t="s">
        <v>1684</v>
      </c>
      <c r="O640" s="26">
        <v>511880460</v>
      </c>
      <c r="P640" t="s">
        <v>2380</v>
      </c>
      <c r="Q640" t="str">
        <f t="shared" si="9"/>
        <v>קופת גמל להשקעה - חסכון לילד לאנליסט חיסכון לילד- חוסכים המעדיפים סיכון מוגבר</v>
      </c>
    </row>
    <row r="641" spans="11:17" x14ac:dyDescent="0.2">
      <c r="K641" s="26">
        <v>11372</v>
      </c>
      <c r="L641" s="27" t="s">
        <v>1584</v>
      </c>
      <c r="M641" s="27" t="s">
        <v>1678</v>
      </c>
      <c r="N641" s="27" t="s">
        <v>1720</v>
      </c>
      <c r="O641" s="26">
        <v>513621110</v>
      </c>
      <c r="P641" t="s">
        <v>2381</v>
      </c>
      <c r="Q641" t="str">
        <f t="shared" si="9"/>
        <v>קופת גמל להשקעה - חסכון לילד לאינפיניטי  חיסכון לילד - חוסכים המעדיפים סיכון בינוני</v>
      </c>
    </row>
    <row r="642" spans="11:17" x14ac:dyDescent="0.2">
      <c r="K642" s="26">
        <v>11373</v>
      </c>
      <c r="L642" s="27" t="s">
        <v>1585</v>
      </c>
      <c r="M642" s="27" t="s">
        <v>1678</v>
      </c>
      <c r="N642" s="27" t="s">
        <v>1720</v>
      </c>
      <c r="O642" s="26">
        <v>513621110</v>
      </c>
      <c r="P642" t="s">
        <v>2382</v>
      </c>
      <c r="Q642" t="str">
        <f t="shared" si="9"/>
        <v>קופת גמל להשקעה - חסכון לילד לאינפיניטי חיסכון לילד - חוסכים המעדיפים סיכון מוגבר</v>
      </c>
    </row>
    <row r="643" spans="11:17" x14ac:dyDescent="0.2">
      <c r="K643" s="26">
        <v>11374</v>
      </c>
      <c r="L643" s="27" t="s">
        <v>1586</v>
      </c>
      <c r="M643" s="27" t="s">
        <v>1678</v>
      </c>
      <c r="N643" s="27" t="s">
        <v>1720</v>
      </c>
      <c r="O643" s="26">
        <v>513621110</v>
      </c>
      <c r="P643" t="s">
        <v>2383</v>
      </c>
      <c r="Q643" t="str">
        <f t="shared" ref="Q643:Q706" si="10">M643&amp;" "&amp;"ל"&amp;L643</f>
        <v>קופת גמל להשקעה - חסכון לילד לאינפיניטי חיסכון לילד - חוסכים המעדיפים סיכון מועט</v>
      </c>
    </row>
    <row r="644" spans="11:17" x14ac:dyDescent="0.2">
      <c r="K644" s="26">
        <v>11375</v>
      </c>
      <c r="L644" s="27" t="s">
        <v>1587</v>
      </c>
      <c r="M644" s="27" t="s">
        <v>1678</v>
      </c>
      <c r="N644" s="27" t="s">
        <v>1680</v>
      </c>
      <c r="O644" s="26">
        <v>512267592</v>
      </c>
      <c r="P644" t="s">
        <v>2384</v>
      </c>
      <c r="Q644" t="str">
        <f t="shared" si="10"/>
        <v>קופת גמל להשקעה - חסכון לילד להראל חיסכון לילד - חוסכים המעדיפים סיכון מועט</v>
      </c>
    </row>
    <row r="645" spans="11:17" x14ac:dyDescent="0.2">
      <c r="K645" s="26">
        <v>11376</v>
      </c>
      <c r="L645" s="27" t="s">
        <v>1588</v>
      </c>
      <c r="M645" s="27" t="s">
        <v>1678</v>
      </c>
      <c r="N645" s="27" t="s">
        <v>1680</v>
      </c>
      <c r="O645" s="26">
        <v>512267592</v>
      </c>
      <c r="P645" t="s">
        <v>2385</v>
      </c>
      <c r="Q645" t="str">
        <f t="shared" si="10"/>
        <v>קופת גמל להשקעה - חסכון לילד להראל חיסכון לילד - חוסכים המעדיפים סיכון בינוני</v>
      </c>
    </row>
    <row r="646" spans="11:17" x14ac:dyDescent="0.2">
      <c r="K646" s="26">
        <v>11377</v>
      </c>
      <c r="L646" s="27" t="s">
        <v>1589</v>
      </c>
      <c r="M646" s="27" t="s">
        <v>1678</v>
      </c>
      <c r="N646" s="27" t="s">
        <v>1680</v>
      </c>
      <c r="O646" s="26">
        <v>512267592</v>
      </c>
      <c r="P646" t="s">
        <v>2386</v>
      </c>
      <c r="Q646" t="str">
        <f t="shared" si="10"/>
        <v>קופת גמל להשקעה - חסכון לילד להראל חיסכון לילד - חוסכים המעדיפים סיכון מוגבר</v>
      </c>
    </row>
    <row r="647" spans="11:17" x14ac:dyDescent="0.2">
      <c r="K647" s="26">
        <v>11380</v>
      </c>
      <c r="L647" s="27" t="s">
        <v>1590</v>
      </c>
      <c r="M647" s="27" t="s">
        <v>1678</v>
      </c>
      <c r="N647" s="27" t="s">
        <v>1687</v>
      </c>
      <c r="O647" s="26">
        <v>513765347</v>
      </c>
      <c r="P647" t="s">
        <v>2387</v>
      </c>
      <c r="Q647" t="str">
        <f t="shared" si="10"/>
        <v>קופת גמל להשקעה - חסכון לילד לפסגות חיסכון לילד - חוסכים המעדיפים סיכון מועט</v>
      </c>
    </row>
    <row r="648" spans="11:17" x14ac:dyDescent="0.2">
      <c r="K648" s="26">
        <v>11381</v>
      </c>
      <c r="L648" s="27" t="s">
        <v>1591</v>
      </c>
      <c r="M648" s="27" t="s">
        <v>1678</v>
      </c>
      <c r="N648" s="27" t="s">
        <v>1687</v>
      </c>
      <c r="O648" s="26">
        <v>513765347</v>
      </c>
      <c r="P648" t="s">
        <v>2388</v>
      </c>
      <c r="Q648" t="str">
        <f t="shared" si="10"/>
        <v>קופת גמל להשקעה - חסכון לילד לפסגות חיסכון לילד - חוסכים המעדיפים סיכון בינוני</v>
      </c>
    </row>
    <row r="649" spans="11:17" x14ac:dyDescent="0.2">
      <c r="K649" s="26">
        <v>11382</v>
      </c>
      <c r="L649" s="27" t="s">
        <v>1592</v>
      </c>
      <c r="M649" s="27" t="s">
        <v>1678</v>
      </c>
      <c r="N649" s="27" t="s">
        <v>1687</v>
      </c>
      <c r="O649" s="26">
        <v>513765347</v>
      </c>
      <c r="P649" t="s">
        <v>2389</v>
      </c>
      <c r="Q649" t="str">
        <f t="shared" si="10"/>
        <v>קופת גמל להשקעה - חסכון לילד לפסגות חיסכון לילד  - חוסכים המעדיפים סיכון מוגבר</v>
      </c>
    </row>
    <row r="650" spans="11:17" x14ac:dyDescent="0.2">
      <c r="K650" s="26">
        <v>11383</v>
      </c>
      <c r="L650" s="27" t="s">
        <v>1593</v>
      </c>
      <c r="M650" s="27" t="s">
        <v>1678</v>
      </c>
      <c r="N650" s="27" t="s">
        <v>1687</v>
      </c>
      <c r="O650" s="26">
        <v>513765347</v>
      </c>
      <c r="P650" t="s">
        <v>2390</v>
      </c>
      <c r="Q650" t="str">
        <f t="shared" si="10"/>
        <v>קופת גמל להשקעה - חסכון לילד לפסגות חיסכון לילד - הלכה</v>
      </c>
    </row>
    <row r="651" spans="11:17" x14ac:dyDescent="0.2">
      <c r="K651" s="26">
        <v>11385</v>
      </c>
      <c r="L651" s="27" t="s">
        <v>1594</v>
      </c>
      <c r="M651" s="27" t="s">
        <v>1678</v>
      </c>
      <c r="N651" s="27" t="s">
        <v>1681</v>
      </c>
      <c r="O651" s="26">
        <v>512065202</v>
      </c>
      <c r="P651" t="s">
        <v>2391</v>
      </c>
      <c r="Q651" t="str">
        <f t="shared" si="10"/>
        <v>קופת גמל להשקעה - חסכון לילד למיטב דש חיסכון לילד - חוסכים המעדיפים סיכון מועט</v>
      </c>
    </row>
    <row r="652" spans="11:17" x14ac:dyDescent="0.2">
      <c r="K652" s="26">
        <v>11386</v>
      </c>
      <c r="L652" s="27" t="s">
        <v>1595</v>
      </c>
      <c r="M652" s="27" t="s">
        <v>1678</v>
      </c>
      <c r="N652" s="27" t="s">
        <v>1681</v>
      </c>
      <c r="O652" s="26">
        <v>512065202</v>
      </c>
      <c r="P652" t="s">
        <v>2392</v>
      </c>
      <c r="Q652" t="str">
        <f t="shared" si="10"/>
        <v>קופת גמל להשקעה - חסכון לילד למיטב דש חיסכון לילד - חוסכים המעדיפים סיכון בינוני</v>
      </c>
    </row>
    <row r="653" spans="11:17" x14ac:dyDescent="0.2">
      <c r="K653" s="26">
        <v>11387</v>
      </c>
      <c r="L653" s="27" t="s">
        <v>1596</v>
      </c>
      <c r="M653" s="27" t="s">
        <v>1678</v>
      </c>
      <c r="N653" s="27" t="s">
        <v>1681</v>
      </c>
      <c r="O653" s="26">
        <v>512065202</v>
      </c>
      <c r="P653" t="s">
        <v>2393</v>
      </c>
      <c r="Q653" t="str">
        <f t="shared" si="10"/>
        <v>קופת גמל להשקעה - חסכון לילד למיטב דש חיסכון לילד - חוסכים המעדיפים סיכון מוגבר</v>
      </c>
    </row>
    <row r="654" spans="11:17" x14ac:dyDescent="0.2">
      <c r="K654" s="26">
        <v>11388</v>
      </c>
      <c r="L654" s="27" t="s">
        <v>1597</v>
      </c>
      <c r="M654" s="27" t="s">
        <v>1678</v>
      </c>
      <c r="N654" s="27" t="s">
        <v>1681</v>
      </c>
      <c r="O654" s="26">
        <v>512065202</v>
      </c>
      <c r="P654" t="s">
        <v>2394</v>
      </c>
      <c r="Q654" t="str">
        <f t="shared" si="10"/>
        <v>קופת גמל להשקעה - חסכון לילד למיטב דש חיסכון לילד - הלכה</v>
      </c>
    </row>
    <row r="655" spans="11:17" x14ac:dyDescent="0.2">
      <c r="K655" s="26">
        <v>11390</v>
      </c>
      <c r="L655" s="27" t="s">
        <v>1598</v>
      </c>
      <c r="M655" s="27" t="s">
        <v>1677</v>
      </c>
      <c r="N655" s="27" t="s">
        <v>1719</v>
      </c>
      <c r="O655" s="26">
        <v>513611509</v>
      </c>
      <c r="P655" t="s">
        <v>2395</v>
      </c>
      <c r="Q655" t="str">
        <f t="shared" si="10"/>
        <v>קופת גמל להשקעה לילין לפידות קופת גמל להשקעה מסלול כללי</v>
      </c>
    </row>
    <row r="656" spans="11:17" x14ac:dyDescent="0.2">
      <c r="K656" s="26">
        <v>11391</v>
      </c>
      <c r="L656" s="27" t="s">
        <v>1599</v>
      </c>
      <c r="M656" s="27" t="s">
        <v>1677</v>
      </c>
      <c r="N656" s="27" t="s">
        <v>1719</v>
      </c>
      <c r="O656" s="26">
        <v>513611509</v>
      </c>
      <c r="P656" t="s">
        <v>2396</v>
      </c>
      <c r="Q656" t="str">
        <f t="shared" si="10"/>
        <v>קופת גמל להשקעה לילין לפידות קופת גמל להשקעה מסלול אג"ח עד 10% מניות</v>
      </c>
    </row>
    <row r="657" spans="11:17" x14ac:dyDescent="0.2">
      <c r="K657" s="26">
        <v>11392</v>
      </c>
      <c r="L657" s="27" t="s">
        <v>1600</v>
      </c>
      <c r="M657" s="27" t="s">
        <v>1677</v>
      </c>
      <c r="N657" s="27" t="s">
        <v>1719</v>
      </c>
      <c r="O657" s="26">
        <v>513611509</v>
      </c>
      <c r="P657" t="s">
        <v>2397</v>
      </c>
      <c r="Q657" t="str">
        <f t="shared" si="10"/>
        <v>קופת גמל להשקעה לילין לפידות קופת גמל להשקעה מסלול אג"ח עד 20% מניות</v>
      </c>
    </row>
    <row r="658" spans="11:17" x14ac:dyDescent="0.2">
      <c r="K658" s="26">
        <v>11393</v>
      </c>
      <c r="L658" s="27" t="s">
        <v>1601</v>
      </c>
      <c r="M658" s="27" t="s">
        <v>1677</v>
      </c>
      <c r="N658" s="27" t="s">
        <v>1719</v>
      </c>
      <c r="O658" s="26">
        <v>513611509</v>
      </c>
      <c r="P658" t="s">
        <v>2398</v>
      </c>
      <c r="Q658" t="str">
        <f t="shared" si="10"/>
        <v>קופת גמל להשקעה לילין לפידות קופת גמל להשקעה מסלול אג"ח ממשלות</v>
      </c>
    </row>
    <row r="659" spans="11:17" x14ac:dyDescent="0.2">
      <c r="K659" s="26">
        <v>11394</v>
      </c>
      <c r="L659" s="27" t="s">
        <v>1602</v>
      </c>
      <c r="M659" s="27" t="s">
        <v>1677</v>
      </c>
      <c r="N659" s="27" t="s">
        <v>1719</v>
      </c>
      <c r="O659" s="26">
        <v>513611509</v>
      </c>
      <c r="P659" t="s">
        <v>2399</v>
      </c>
      <c r="Q659" t="str">
        <f t="shared" si="10"/>
        <v>קופת גמל להשקעה לילין לפידות קופת גמל להשקעה מסלול מניות</v>
      </c>
    </row>
    <row r="660" spans="11:17" x14ac:dyDescent="0.2">
      <c r="K660" s="26">
        <v>11407</v>
      </c>
      <c r="L660" s="27" t="s">
        <v>1603</v>
      </c>
      <c r="M660" s="27" t="s">
        <v>1677</v>
      </c>
      <c r="N660" s="27" t="s">
        <v>1720</v>
      </c>
      <c r="O660" s="26">
        <v>513621110</v>
      </c>
      <c r="P660" t="s">
        <v>2400</v>
      </c>
      <c r="Q660" t="str">
        <f t="shared" si="10"/>
        <v>קופת גמל להשקעה לאינפיניטי גמל להשקעה מניות</v>
      </c>
    </row>
    <row r="661" spans="11:17" x14ac:dyDescent="0.2">
      <c r="K661" s="26">
        <v>11408</v>
      </c>
      <c r="L661" s="27" t="s">
        <v>1604</v>
      </c>
      <c r="M661" s="27" t="s">
        <v>1737</v>
      </c>
      <c r="N661" s="27" t="s">
        <v>1685</v>
      </c>
      <c r="O661" s="26">
        <v>512245812</v>
      </c>
      <c r="P661" t="s">
        <v>2401</v>
      </c>
      <c r="Q661" t="str">
        <f t="shared" si="10"/>
        <v>קרן השתלמות למנורה מבטחים השתלמות פאסיבי כללי</v>
      </c>
    </row>
    <row r="662" spans="11:17" x14ac:dyDescent="0.2">
      <c r="K662" s="26">
        <v>11409</v>
      </c>
      <c r="L662" s="27" t="s">
        <v>1605</v>
      </c>
      <c r="M662" s="27" t="s">
        <v>1737</v>
      </c>
      <c r="N662" s="27" t="s">
        <v>1685</v>
      </c>
      <c r="O662" s="26">
        <v>512245812</v>
      </c>
      <c r="P662" t="s">
        <v>2402</v>
      </c>
      <c r="Q662" t="str">
        <f t="shared" si="10"/>
        <v>קרן השתלמות למנורה מבטחים השתלמות פאסיבי אג"ח עד 15% במניות</v>
      </c>
    </row>
    <row r="663" spans="11:17" x14ac:dyDescent="0.2">
      <c r="K663" s="26">
        <v>11411</v>
      </c>
      <c r="L663" s="27" t="s">
        <v>1606</v>
      </c>
      <c r="M663" s="27" t="s">
        <v>1677</v>
      </c>
      <c r="N663" s="27" t="s">
        <v>1682</v>
      </c>
      <c r="O663" s="26">
        <v>512227265</v>
      </c>
      <c r="P663" t="s">
        <v>2403</v>
      </c>
      <c r="Q663" t="str">
        <f t="shared" si="10"/>
        <v>קופת גמל להשקעה להלמן-אלדובי להשקעה מחקה מדד S&amp;amp;P500</v>
      </c>
    </row>
    <row r="664" spans="11:17" x14ac:dyDescent="0.2">
      <c r="K664" s="26">
        <v>11414</v>
      </c>
      <c r="L664" s="27" t="s">
        <v>1607</v>
      </c>
      <c r="M664" s="27" t="s">
        <v>1737</v>
      </c>
      <c r="N664" s="27" t="s">
        <v>1702</v>
      </c>
      <c r="O664" s="26">
        <v>520032269</v>
      </c>
      <c r="P664" t="s">
        <v>2404</v>
      </c>
      <c r="Q664" t="str">
        <f t="shared" si="10"/>
        <v>קרן השתלמות לעובדי המדינה הלכתי הלכה יהודית</v>
      </c>
    </row>
    <row r="665" spans="11:17" x14ac:dyDescent="0.2">
      <c r="K665" s="26">
        <v>11914</v>
      </c>
      <c r="L665" s="27" t="s">
        <v>1608</v>
      </c>
      <c r="M665" s="27" t="s">
        <v>1678</v>
      </c>
      <c r="N665" s="27" t="s">
        <v>1720</v>
      </c>
      <c r="O665" s="26">
        <v>513621110</v>
      </c>
      <c r="P665" t="s">
        <v>2405</v>
      </c>
      <c r="Q665" t="str">
        <f t="shared" si="10"/>
        <v>קופת גמל להשקעה - חסכון לילד לאינפיניטי חיסכון לילד - הלכה</v>
      </c>
    </row>
    <row r="666" spans="11:17" x14ac:dyDescent="0.2">
      <c r="K666" s="26">
        <v>11926</v>
      </c>
      <c r="L666" s="27" t="s">
        <v>1609</v>
      </c>
      <c r="M666" s="27" t="s">
        <v>1737</v>
      </c>
      <c r="N666" s="27" t="s">
        <v>1728</v>
      </c>
      <c r="O666" s="26">
        <v>514767490</v>
      </c>
      <c r="P666" t="s">
        <v>2406</v>
      </c>
      <c r="Q666" t="str">
        <f t="shared" si="10"/>
        <v>קרן השתלמות לקל השתלמות כללי</v>
      </c>
    </row>
    <row r="667" spans="11:17" x14ac:dyDescent="0.2">
      <c r="K667" s="26">
        <v>11927</v>
      </c>
      <c r="L667" s="27" t="s">
        <v>1610</v>
      </c>
      <c r="M667" s="27" t="s">
        <v>1737</v>
      </c>
      <c r="N667" s="27" t="s">
        <v>1728</v>
      </c>
      <c r="O667" s="26">
        <v>514767490</v>
      </c>
      <c r="P667" t="s">
        <v>2407</v>
      </c>
      <c r="Q667" t="str">
        <f t="shared" si="10"/>
        <v>קרן השתלמות לקל השתלמות כללי פאסיבי</v>
      </c>
    </row>
    <row r="668" spans="11:17" x14ac:dyDescent="0.2">
      <c r="K668" s="26">
        <v>11928</v>
      </c>
      <c r="L668" s="27" t="s">
        <v>1611</v>
      </c>
      <c r="M668" s="27" t="s">
        <v>1737</v>
      </c>
      <c r="N668" s="27" t="s">
        <v>1728</v>
      </c>
      <c r="O668" s="26">
        <v>514767490</v>
      </c>
      <c r="P668" t="s">
        <v>2408</v>
      </c>
      <c r="Q668" t="str">
        <f t="shared" si="10"/>
        <v>קרן השתלמות לקל השתלמות אג"ח אג"ח</v>
      </c>
    </row>
    <row r="669" spans="11:17" x14ac:dyDescent="0.2">
      <c r="K669" s="26">
        <v>11929</v>
      </c>
      <c r="L669" s="27" t="s">
        <v>1612</v>
      </c>
      <c r="M669" s="27" t="s">
        <v>1737</v>
      </c>
      <c r="N669" s="27" t="s">
        <v>1728</v>
      </c>
      <c r="O669" s="26">
        <v>514767490</v>
      </c>
      <c r="P669" t="s">
        <v>2409</v>
      </c>
      <c r="Q669" t="str">
        <f t="shared" si="10"/>
        <v>קרן השתלמות לקל השתלמות מניות מניות</v>
      </c>
    </row>
    <row r="670" spans="11:17" x14ac:dyDescent="0.2">
      <c r="K670" s="26">
        <v>11930</v>
      </c>
      <c r="L670" s="27" t="s">
        <v>1613</v>
      </c>
      <c r="M670" s="27" t="s">
        <v>1737</v>
      </c>
      <c r="N670" s="27" t="s">
        <v>1728</v>
      </c>
      <c r="O670" s="26">
        <v>514767490</v>
      </c>
      <c r="P670" t="s">
        <v>2410</v>
      </c>
      <c r="Q670" t="str">
        <f t="shared" si="10"/>
        <v>קרן השתלמות לקל השתלמות אג"ח פאסיבי</v>
      </c>
    </row>
    <row r="671" spans="11:17" x14ac:dyDescent="0.2">
      <c r="K671" s="26">
        <v>11931</v>
      </c>
      <c r="L671" s="27" t="s">
        <v>1614</v>
      </c>
      <c r="M671" s="27" t="s">
        <v>1737</v>
      </c>
      <c r="N671" s="27" t="s">
        <v>1728</v>
      </c>
      <c r="O671" s="26">
        <v>514767490</v>
      </c>
      <c r="P671" t="s">
        <v>2411</v>
      </c>
      <c r="Q671" t="str">
        <f t="shared" si="10"/>
        <v>קרן השתלמות לקל השתלמות מניות פאסיבי</v>
      </c>
    </row>
    <row r="672" spans="11:17" x14ac:dyDescent="0.2">
      <c r="K672" s="26">
        <v>11932</v>
      </c>
      <c r="L672" s="27" t="s">
        <v>1615</v>
      </c>
      <c r="M672" s="27" t="s">
        <v>1737</v>
      </c>
      <c r="N672" s="27" t="s">
        <v>1728</v>
      </c>
      <c r="O672" s="26">
        <v>514767490</v>
      </c>
      <c r="P672" t="s">
        <v>2412</v>
      </c>
      <c r="Q672" t="str">
        <f t="shared" si="10"/>
        <v>קרן השתלמות לקל השתלמות מדד מניות ישראל</v>
      </c>
    </row>
    <row r="673" spans="11:17" x14ac:dyDescent="0.2">
      <c r="K673" s="26">
        <v>11933</v>
      </c>
      <c r="L673" s="27" t="s">
        <v>1616</v>
      </c>
      <c r="M673" s="27" t="s">
        <v>1737</v>
      </c>
      <c r="N673" s="27" t="s">
        <v>1728</v>
      </c>
      <c r="O673" s="26">
        <v>514767490</v>
      </c>
      <c r="P673" t="s">
        <v>2413</v>
      </c>
      <c r="Q673" t="str">
        <f t="shared" si="10"/>
        <v>קרן השתלמות לקל השתלמות מדד אג"ח ישראל</v>
      </c>
    </row>
    <row r="674" spans="11:17" x14ac:dyDescent="0.2">
      <c r="K674" s="26">
        <v>11934</v>
      </c>
      <c r="L674" s="27" t="s">
        <v>1617</v>
      </c>
      <c r="M674" s="27" t="s">
        <v>1737</v>
      </c>
      <c r="N674" s="27" t="s">
        <v>1728</v>
      </c>
      <c r="O674" s="26">
        <v>514767490</v>
      </c>
      <c r="P674" t="s">
        <v>2414</v>
      </c>
      <c r="Q674" t="str">
        <f t="shared" si="10"/>
        <v>קרן השתלמות לקל השתלמות מדד חו"ל</v>
      </c>
    </row>
    <row r="675" spans="11:17" x14ac:dyDescent="0.2">
      <c r="K675" s="26">
        <v>11935</v>
      </c>
      <c r="L675" s="27" t="s">
        <v>1618</v>
      </c>
      <c r="M675" s="27" t="s">
        <v>1737</v>
      </c>
      <c r="N675" s="27" t="s">
        <v>1728</v>
      </c>
      <c r="O675" s="26">
        <v>514767490</v>
      </c>
      <c r="P675" t="s">
        <v>2415</v>
      </c>
      <c r="Q675" t="str">
        <f t="shared" si="10"/>
        <v>קרן השתלמות לקל השתלמות אג"ח צמוד מדד בינוני</v>
      </c>
    </row>
    <row r="676" spans="11:17" x14ac:dyDescent="0.2">
      <c r="K676" s="26">
        <v>11936</v>
      </c>
      <c r="L676" s="27" t="s">
        <v>1619</v>
      </c>
      <c r="M676" s="27" t="s">
        <v>1737</v>
      </c>
      <c r="N676" s="27" t="s">
        <v>1728</v>
      </c>
      <c r="O676" s="26">
        <v>514767490</v>
      </c>
      <c r="P676" t="s">
        <v>2416</v>
      </c>
      <c r="Q676" t="str">
        <f t="shared" si="10"/>
        <v>קרן השתלמות לקל השתלמות חו"ל חו"ל</v>
      </c>
    </row>
    <row r="677" spans="11:17" x14ac:dyDescent="0.2">
      <c r="K677" s="26">
        <v>11937</v>
      </c>
      <c r="L677" s="27" t="s">
        <v>1620</v>
      </c>
      <c r="M677" s="27" t="s">
        <v>1737</v>
      </c>
      <c r="N677" s="27" t="s">
        <v>1728</v>
      </c>
      <c r="O677" s="26">
        <v>514767490</v>
      </c>
      <c r="P677" t="s">
        <v>2417</v>
      </c>
      <c r="Q677" t="str">
        <f t="shared" si="10"/>
        <v>קרן השתלמות לקל השתלמות חו"ל פאסיבי</v>
      </c>
    </row>
    <row r="678" spans="11:17" x14ac:dyDescent="0.2">
      <c r="K678" s="26">
        <v>11938</v>
      </c>
      <c r="L678" s="27" t="s">
        <v>1621</v>
      </c>
      <c r="M678" s="27" t="s">
        <v>1677</v>
      </c>
      <c r="N678" s="27" t="s">
        <v>1733</v>
      </c>
      <c r="O678" s="26">
        <v>514956465</v>
      </c>
      <c r="P678" t="s">
        <v>2418</v>
      </c>
      <c r="Q678" t="str">
        <f t="shared" si="10"/>
        <v>קופת גמל להשקעה למור קופות גמל להשקעה כללי פאסיבי</v>
      </c>
    </row>
    <row r="679" spans="11:17" x14ac:dyDescent="0.2">
      <c r="K679" s="26">
        <v>11942</v>
      </c>
      <c r="L679" s="27" t="s">
        <v>1622</v>
      </c>
      <c r="M679" s="27" t="s">
        <v>2472</v>
      </c>
      <c r="N679" s="27" t="s">
        <v>1728</v>
      </c>
      <c r="O679" s="26">
        <v>514767490</v>
      </c>
      <c r="P679" t="s">
        <v>2419</v>
      </c>
      <c r="Q679" t="str">
        <f t="shared" si="10"/>
        <v>קופת תגמולים ואישית לפיצויים לקל גמל קופת גמל לחסכון אג"ח אג"ח</v>
      </c>
    </row>
    <row r="680" spans="11:17" x14ac:dyDescent="0.2">
      <c r="K680" s="26">
        <v>11943</v>
      </c>
      <c r="L680" s="27" t="s">
        <v>1623</v>
      </c>
      <c r="M680" s="27" t="s">
        <v>2472</v>
      </c>
      <c r="N680" s="27" t="s">
        <v>1728</v>
      </c>
      <c r="O680" s="26">
        <v>514767490</v>
      </c>
      <c r="P680" t="s">
        <v>2420</v>
      </c>
      <c r="Q680" t="str">
        <f t="shared" si="10"/>
        <v>קופת תגמולים ואישית לפיצויים לקל גמל קופת גמל לחסכון מניות מניות</v>
      </c>
    </row>
    <row r="681" spans="11:17" x14ac:dyDescent="0.2">
      <c r="K681" s="26">
        <v>11944</v>
      </c>
      <c r="L681" s="27" t="s">
        <v>1624</v>
      </c>
      <c r="M681" s="27" t="s">
        <v>2472</v>
      </c>
      <c r="N681" s="27" t="s">
        <v>1728</v>
      </c>
      <c r="O681" s="26">
        <v>514767490</v>
      </c>
      <c r="P681" t="s">
        <v>2421</v>
      </c>
      <c r="Q681" t="str">
        <f t="shared" si="10"/>
        <v>קופת תגמולים ואישית לפיצויים לקל גמל קופת גמל לחסכון חו"ל חו"ל</v>
      </c>
    </row>
    <row r="682" spans="11:17" x14ac:dyDescent="0.2">
      <c r="K682" s="26">
        <v>11945</v>
      </c>
      <c r="L682" s="27" t="s">
        <v>1625</v>
      </c>
      <c r="M682" s="27" t="s">
        <v>2472</v>
      </c>
      <c r="N682" s="27" t="s">
        <v>1728</v>
      </c>
      <c r="O682" s="26">
        <v>514767490</v>
      </c>
      <c r="P682" t="s">
        <v>2422</v>
      </c>
      <c r="Q682" t="str">
        <f t="shared" si="10"/>
        <v>קופת תגמולים ואישית לפיצויים לקל גמל קופת גמל לחסכון מדד אג"ח</v>
      </c>
    </row>
    <row r="683" spans="11:17" x14ac:dyDescent="0.2">
      <c r="K683" s="26">
        <v>11946</v>
      </c>
      <c r="L683" s="27" t="s">
        <v>1626</v>
      </c>
      <c r="M683" s="27" t="s">
        <v>2472</v>
      </c>
      <c r="N683" s="27" t="s">
        <v>1728</v>
      </c>
      <c r="O683" s="26">
        <v>514767490</v>
      </c>
      <c r="P683" t="s">
        <v>2423</v>
      </c>
      <c r="Q683" t="str">
        <f t="shared" si="10"/>
        <v>קופת תגמולים ואישית לפיצויים לקל גמל קופת גמל לחסכון מדד מניות</v>
      </c>
    </row>
    <row r="684" spans="11:17" x14ac:dyDescent="0.2">
      <c r="K684" s="26">
        <v>11947</v>
      </c>
      <c r="L684" s="27" t="s">
        <v>1627</v>
      </c>
      <c r="M684" s="27" t="s">
        <v>2472</v>
      </c>
      <c r="N684" s="27" t="s">
        <v>1728</v>
      </c>
      <c r="O684" s="26">
        <v>514767490</v>
      </c>
      <c r="P684" t="s">
        <v>2424</v>
      </c>
      <c r="Q684" t="str">
        <f t="shared" si="10"/>
        <v>קופת תגמולים ואישית לפיצויים לקל גמל קופת גמל לחסכון מדד מניות ישראל</v>
      </c>
    </row>
    <row r="685" spans="11:17" x14ac:dyDescent="0.2">
      <c r="K685" s="26">
        <v>11948</v>
      </c>
      <c r="L685" s="27" t="s">
        <v>1628</v>
      </c>
      <c r="M685" s="27" t="s">
        <v>2472</v>
      </c>
      <c r="N685" s="27" t="s">
        <v>1728</v>
      </c>
      <c r="O685" s="26">
        <v>514767490</v>
      </c>
      <c r="P685" t="s">
        <v>2425</v>
      </c>
      <c r="Q685" t="str">
        <f t="shared" si="10"/>
        <v>קופת תגמולים ואישית לפיצויים לקל גמל קופת גמל לחסכון מדד אג"ח ישראל</v>
      </c>
    </row>
    <row r="686" spans="11:17" x14ac:dyDescent="0.2">
      <c r="K686" s="26">
        <v>11949</v>
      </c>
      <c r="L686" s="27" t="s">
        <v>1629</v>
      </c>
      <c r="M686" s="27" t="s">
        <v>2472</v>
      </c>
      <c r="N686" s="27" t="s">
        <v>1728</v>
      </c>
      <c r="O686" s="26">
        <v>514767490</v>
      </c>
      <c r="P686" t="s">
        <v>2426</v>
      </c>
      <c r="Q686" t="str">
        <f t="shared" si="10"/>
        <v>קופת תגמולים ואישית לפיצויים לקל גמל קופת גמל לחסכון מדד חו"ל</v>
      </c>
    </row>
    <row r="687" spans="11:17" x14ac:dyDescent="0.2">
      <c r="K687" s="26">
        <v>11950</v>
      </c>
      <c r="L687" s="27" t="s">
        <v>1630</v>
      </c>
      <c r="M687" s="27" t="s">
        <v>2472</v>
      </c>
      <c r="N687" s="27" t="s">
        <v>1728</v>
      </c>
      <c r="O687" s="26">
        <v>514767490</v>
      </c>
      <c r="P687" t="s">
        <v>2427</v>
      </c>
      <c r="Q687" t="str">
        <f t="shared" si="10"/>
        <v>קופת תגמולים ואישית לפיצויים לקל גמל קופת גמל לחסכון אג"ח צמוד מדד בינוני</v>
      </c>
    </row>
    <row r="688" spans="11:17" x14ac:dyDescent="0.2">
      <c r="K688" s="26">
        <v>11957</v>
      </c>
      <c r="L688" s="27" t="s">
        <v>1631</v>
      </c>
      <c r="M688" s="27" t="s">
        <v>1737</v>
      </c>
      <c r="N688" s="27" t="s">
        <v>1720</v>
      </c>
      <c r="O688" s="26">
        <v>513621110</v>
      </c>
      <c r="P688" t="s">
        <v>2428</v>
      </c>
      <c r="Q688" t="str">
        <f t="shared" si="10"/>
        <v>קרן השתלמות לאינפיניטי השתלמות אג"ח עד 25% מניות</v>
      </c>
    </row>
    <row r="689" spans="11:17" x14ac:dyDescent="0.2">
      <c r="K689" s="26">
        <v>11979</v>
      </c>
      <c r="L689" s="27" t="s">
        <v>1632</v>
      </c>
      <c r="M689" s="27" t="s">
        <v>2472</v>
      </c>
      <c r="N689" s="27" t="s">
        <v>1728</v>
      </c>
      <c r="O689" s="26">
        <v>514767490</v>
      </c>
      <c r="P689" t="s">
        <v>2429</v>
      </c>
      <c r="Q689" t="str">
        <f t="shared" si="10"/>
        <v>קופת תגמולים ואישית לפיצויים לקל גמל קופת גמל לחסכון מדרגות עד 50</v>
      </c>
    </row>
    <row r="690" spans="11:17" x14ac:dyDescent="0.2">
      <c r="K690" s="26">
        <v>11980</v>
      </c>
      <c r="L690" s="27" t="s">
        <v>1633</v>
      </c>
      <c r="M690" s="27" t="s">
        <v>2472</v>
      </c>
      <c r="N690" s="27" t="s">
        <v>1728</v>
      </c>
      <c r="O690" s="26">
        <v>514767490</v>
      </c>
      <c r="P690" t="s">
        <v>2430</v>
      </c>
      <c r="Q690" t="str">
        <f t="shared" si="10"/>
        <v>קופת תגמולים ואישית לפיצויים לקל גמל קופת גמל לחסכון מדרגות 50-60</v>
      </c>
    </row>
    <row r="691" spans="11:17" x14ac:dyDescent="0.2">
      <c r="K691" s="26">
        <v>11981</v>
      </c>
      <c r="L691" s="27" t="s">
        <v>1634</v>
      </c>
      <c r="M691" s="27" t="s">
        <v>2472</v>
      </c>
      <c r="N691" s="27" t="s">
        <v>1728</v>
      </c>
      <c r="O691" s="26">
        <v>514767490</v>
      </c>
      <c r="P691" t="s">
        <v>2431</v>
      </c>
      <c r="Q691" t="str">
        <f t="shared" si="10"/>
        <v>קופת תגמולים ואישית לפיצויים לקל גמל קופת גמל לחסכון מדרגות 60 ומעלה</v>
      </c>
    </row>
    <row r="692" spans="11:17" x14ac:dyDescent="0.2">
      <c r="K692" s="26">
        <v>12088</v>
      </c>
      <c r="L692" s="27" t="s">
        <v>1635</v>
      </c>
      <c r="M692" s="27" t="s">
        <v>2472</v>
      </c>
      <c r="N692" s="27" t="s">
        <v>1689</v>
      </c>
      <c r="O692" s="26">
        <v>513026484</v>
      </c>
      <c r="P692" t="s">
        <v>2432</v>
      </c>
      <c r="Q692" t="str">
        <f t="shared" si="10"/>
        <v>קופת תגמולים ואישית לפיצויים לאקסלנס גמל חו"ל</v>
      </c>
    </row>
    <row r="693" spans="11:17" x14ac:dyDescent="0.2">
      <c r="K693" s="26">
        <v>12256</v>
      </c>
      <c r="L693" s="27" t="s">
        <v>1636</v>
      </c>
      <c r="M693" s="27" t="s">
        <v>1737</v>
      </c>
      <c r="N693" s="27" t="s">
        <v>1711</v>
      </c>
      <c r="O693" s="26">
        <v>513173393</v>
      </c>
      <c r="P693" t="s">
        <v>2433</v>
      </c>
      <c r="Q693" t="str">
        <f t="shared" si="10"/>
        <v>קרן השתלמות לאלטשולר שחם השתלמות הלכה</v>
      </c>
    </row>
    <row r="694" spans="11:17" x14ac:dyDescent="0.2">
      <c r="K694" s="26">
        <v>12257</v>
      </c>
      <c r="L694" s="27" t="s">
        <v>1637</v>
      </c>
      <c r="M694" s="27" t="s">
        <v>1677</v>
      </c>
      <c r="N694" s="27" t="s">
        <v>1711</v>
      </c>
      <c r="O694" s="26">
        <v>513173393</v>
      </c>
      <c r="P694" t="s">
        <v>2434</v>
      </c>
      <c r="Q694" t="str">
        <f t="shared" si="10"/>
        <v>קופת גמל להשקעה לאלטשולר שחם חיסכון פלוס הלכה</v>
      </c>
    </row>
    <row r="695" spans="11:17" x14ac:dyDescent="0.2">
      <c r="K695" s="26">
        <v>12435</v>
      </c>
      <c r="L695" s="27" t="s">
        <v>1638</v>
      </c>
      <c r="M695" s="27" t="s">
        <v>1737</v>
      </c>
      <c r="N695" s="27" t="s">
        <v>1707</v>
      </c>
      <c r="O695" s="26">
        <v>510930654</v>
      </c>
      <c r="P695" t="s">
        <v>2435</v>
      </c>
      <c r="Q695" t="str">
        <f t="shared" si="10"/>
        <v>קרן השתלמות להשתלמות רופאים מניות</v>
      </c>
    </row>
    <row r="696" spans="11:17" x14ac:dyDescent="0.2">
      <c r="K696" s="26">
        <v>12468</v>
      </c>
      <c r="L696" s="27" t="s">
        <v>1639</v>
      </c>
      <c r="M696" s="27" t="s">
        <v>2472</v>
      </c>
      <c r="N696" s="27" t="s">
        <v>1724</v>
      </c>
      <c r="O696" s="26">
        <v>520042581</v>
      </c>
      <c r="P696" t="s">
        <v>2436</v>
      </c>
      <c r="Q696" t="str">
        <f t="shared" si="10"/>
        <v>קופת תגמולים ואישית לפיצויים לקופת גמל עמ"י  מניות מניות</v>
      </c>
    </row>
    <row r="697" spans="11:17" x14ac:dyDescent="0.2">
      <c r="K697" s="26">
        <v>12530</v>
      </c>
      <c r="L697" s="27" t="s">
        <v>1640</v>
      </c>
      <c r="M697" s="27" t="s">
        <v>1737</v>
      </c>
      <c r="N697" s="27" t="s">
        <v>1719</v>
      </c>
      <c r="O697" s="26">
        <v>513611509</v>
      </c>
      <c r="P697" t="s">
        <v>2437</v>
      </c>
      <c r="Q697" t="str">
        <f t="shared" si="10"/>
        <v>קרן השתלמות לילין לפידות קרן השתלמות מסלול אג"ח עד 15% מניות</v>
      </c>
    </row>
    <row r="698" spans="11:17" x14ac:dyDescent="0.2">
      <c r="K698" s="26">
        <v>12531</v>
      </c>
      <c r="L698" s="27" t="s">
        <v>1641</v>
      </c>
      <c r="M698" s="27" t="s">
        <v>2472</v>
      </c>
      <c r="N698" s="27" t="s">
        <v>1733</v>
      </c>
      <c r="O698" s="26">
        <v>514956465</v>
      </c>
      <c r="P698" t="s">
        <v>2438</v>
      </c>
      <c r="Q698" t="str">
        <f t="shared" si="10"/>
        <v>קופת תגמולים ואישית לפיצויים לאלפא מור תגמולים מניות</v>
      </c>
    </row>
    <row r="699" spans="11:17" x14ac:dyDescent="0.2">
      <c r="K699" s="26">
        <v>12532</v>
      </c>
      <c r="L699" s="27" t="s">
        <v>1642</v>
      </c>
      <c r="M699" s="27" t="s">
        <v>2472</v>
      </c>
      <c r="N699" s="27" t="s">
        <v>1733</v>
      </c>
      <c r="O699" s="26">
        <v>514956465</v>
      </c>
      <c r="P699" t="s">
        <v>2439</v>
      </c>
      <c r="Q699" t="str">
        <f t="shared" si="10"/>
        <v>קופת תגמולים ואישית לפיצויים לאלפא מור תגמולים מדרגות עד 50</v>
      </c>
    </row>
    <row r="700" spans="11:17" x14ac:dyDescent="0.2">
      <c r="K700" s="26">
        <v>12533</v>
      </c>
      <c r="L700" s="27" t="s">
        <v>1643</v>
      </c>
      <c r="M700" s="27" t="s">
        <v>2472</v>
      </c>
      <c r="N700" s="27" t="s">
        <v>1733</v>
      </c>
      <c r="O700" s="26">
        <v>514956465</v>
      </c>
      <c r="P700" t="s">
        <v>2440</v>
      </c>
      <c r="Q700" t="str">
        <f t="shared" si="10"/>
        <v>קופת תגמולים ואישית לפיצויים לאלפא מור תגמולים מדרגות 50-60</v>
      </c>
    </row>
    <row r="701" spans="11:17" x14ac:dyDescent="0.2">
      <c r="K701" s="26">
        <v>12534</v>
      </c>
      <c r="L701" s="27" t="s">
        <v>1644</v>
      </c>
      <c r="M701" s="27" t="s">
        <v>2472</v>
      </c>
      <c r="N701" s="27" t="s">
        <v>1733</v>
      </c>
      <c r="O701" s="26">
        <v>514956465</v>
      </c>
      <c r="P701" t="s">
        <v>2441</v>
      </c>
      <c r="Q701" t="str">
        <f t="shared" si="10"/>
        <v>קופת תגמולים ואישית לפיצויים לאלפא מור תגמולים מדרגות 60 ומעלה</v>
      </c>
    </row>
    <row r="702" spans="11:17" x14ac:dyDescent="0.2">
      <c r="K702" s="26">
        <v>12535</v>
      </c>
      <c r="L702" s="27" t="s">
        <v>1645</v>
      </c>
      <c r="M702" s="27" t="s">
        <v>1737</v>
      </c>
      <c r="N702" s="27" t="s">
        <v>1733</v>
      </c>
      <c r="O702" s="26">
        <v>514956465</v>
      </c>
      <c r="P702" t="s">
        <v>2442</v>
      </c>
      <c r="Q702" t="str">
        <f t="shared" si="10"/>
        <v>קרן השתלמות למור השתלמות כללי</v>
      </c>
    </row>
    <row r="703" spans="11:17" x14ac:dyDescent="0.2">
      <c r="K703" s="26">
        <v>12536</v>
      </c>
      <c r="L703" s="27" t="s">
        <v>1646</v>
      </c>
      <c r="M703" s="27" t="s">
        <v>1737</v>
      </c>
      <c r="N703" s="27" t="s">
        <v>1733</v>
      </c>
      <c r="O703" s="26">
        <v>514956465</v>
      </c>
      <c r="P703" t="s">
        <v>2443</v>
      </c>
      <c r="Q703" t="str">
        <f t="shared" si="10"/>
        <v>קרן השתלמות למור השתלמות מניות</v>
      </c>
    </row>
    <row r="704" spans="11:17" x14ac:dyDescent="0.2">
      <c r="K704" s="26">
        <v>12537</v>
      </c>
      <c r="L704" s="27" t="s">
        <v>1647</v>
      </c>
      <c r="M704" s="27" t="s">
        <v>1677</v>
      </c>
      <c r="N704" s="27" t="s">
        <v>1733</v>
      </c>
      <c r="O704" s="26">
        <v>514956465</v>
      </c>
      <c r="P704" t="s">
        <v>2444</v>
      </c>
      <c r="Q704" t="str">
        <f t="shared" si="10"/>
        <v>קופת גמל להשקעה למור קופות גמל להשקעה מניות</v>
      </c>
    </row>
    <row r="705" spans="11:17" x14ac:dyDescent="0.2">
      <c r="K705" s="26">
        <v>12538</v>
      </c>
      <c r="L705" s="27" t="s">
        <v>1648</v>
      </c>
      <c r="M705" s="27" t="s">
        <v>1677</v>
      </c>
      <c r="N705" s="27" t="s">
        <v>1733</v>
      </c>
      <c r="O705" s="26">
        <v>514956465</v>
      </c>
      <c r="P705" t="s">
        <v>2445</v>
      </c>
      <c r="Q705" t="str">
        <f t="shared" si="10"/>
        <v>קופת גמל להשקעה למור קופות גמל להשקעה כללי</v>
      </c>
    </row>
    <row r="706" spans="11:17" x14ac:dyDescent="0.2">
      <c r="K706" s="26">
        <v>12540</v>
      </c>
      <c r="L706" s="27" t="s">
        <v>1649</v>
      </c>
      <c r="M706" s="27" t="s">
        <v>1677</v>
      </c>
      <c r="N706" s="27" t="s">
        <v>1720</v>
      </c>
      <c r="O706" s="26">
        <v>513621110</v>
      </c>
      <c r="P706" t="s">
        <v>2446</v>
      </c>
      <c r="Q706" t="str">
        <f t="shared" si="10"/>
        <v>קופת גמל להשקעה לאינפיניטי גמל להשקעה הלכה</v>
      </c>
    </row>
    <row r="707" spans="11:17" x14ac:dyDescent="0.2">
      <c r="K707" s="26">
        <v>12541</v>
      </c>
      <c r="L707" s="27" t="s">
        <v>1650</v>
      </c>
      <c r="M707" s="27" t="s">
        <v>2472</v>
      </c>
      <c r="N707" s="27" t="s">
        <v>1683</v>
      </c>
      <c r="O707" s="26">
        <v>512244146</v>
      </c>
      <c r="P707" t="s">
        <v>2447</v>
      </c>
      <c r="Q707" t="str">
        <f t="shared" ref="Q707:Q731" si="11">M707&amp;" "&amp;"ל"&amp;L707</f>
        <v>קופת תגמולים ואישית לפיצויים לכלל תמר אג"ח עד 15% מניות</v>
      </c>
    </row>
    <row r="708" spans="11:17" x14ac:dyDescent="0.2">
      <c r="K708" s="26">
        <v>12599</v>
      </c>
      <c r="L708" s="27" t="s">
        <v>1651</v>
      </c>
      <c r="M708" s="27" t="s">
        <v>1737</v>
      </c>
      <c r="N708" s="27" t="s">
        <v>1683</v>
      </c>
      <c r="O708" s="26">
        <v>512244146</v>
      </c>
      <c r="P708" t="s">
        <v>2448</v>
      </c>
      <c r="Q708" t="str">
        <f t="shared" si="11"/>
        <v>קרן השתלמות לכלל השתלמות אג"ח עד 15% מניות</v>
      </c>
    </row>
    <row r="709" spans="11:17" x14ac:dyDescent="0.2">
      <c r="K709" s="26">
        <v>12955</v>
      </c>
      <c r="L709" s="27" t="s">
        <v>1652</v>
      </c>
      <c r="M709" s="27" t="s">
        <v>1677</v>
      </c>
      <c r="N709" s="27" t="s">
        <v>1733</v>
      </c>
      <c r="O709" s="26">
        <v>514956465</v>
      </c>
      <c r="P709" t="s">
        <v>2449</v>
      </c>
      <c r="Q709" t="str">
        <f t="shared" si="11"/>
        <v>קופת גמל להשקעה למור קופת גמל להשקעה אג"ח עד 25% במניות</v>
      </c>
    </row>
    <row r="710" spans="11:17" x14ac:dyDescent="0.2">
      <c r="K710" s="26">
        <v>12956</v>
      </c>
      <c r="L710" s="27" t="s">
        <v>1653</v>
      </c>
      <c r="M710" s="27" t="s">
        <v>1737</v>
      </c>
      <c r="N710" s="27" t="s">
        <v>1733</v>
      </c>
      <c r="O710" s="26">
        <v>514956465</v>
      </c>
      <c r="P710" t="s">
        <v>2450</v>
      </c>
      <c r="Q710" t="str">
        <f t="shared" si="11"/>
        <v>קרן השתלמות למור השתלמות אג"ח עד 25% במניות</v>
      </c>
    </row>
    <row r="711" spans="11:17" x14ac:dyDescent="0.2">
      <c r="K711" s="26">
        <v>12957</v>
      </c>
      <c r="L711" s="27" t="s">
        <v>1654</v>
      </c>
      <c r="M711" s="27" t="s">
        <v>2472</v>
      </c>
      <c r="N711" s="27" t="s">
        <v>1733</v>
      </c>
      <c r="O711" s="26">
        <v>514956465</v>
      </c>
      <c r="P711" t="s">
        <v>2451</v>
      </c>
      <c r="Q711" t="str">
        <f t="shared" si="11"/>
        <v>קופת תגמולים ואישית לפיצויים לאלפא מור תגמולים אג"ח עד 25% במניות</v>
      </c>
    </row>
    <row r="712" spans="11:17" x14ac:dyDescent="0.2">
      <c r="K712" s="26">
        <v>13188</v>
      </c>
      <c r="L712" s="27" t="s">
        <v>1655</v>
      </c>
      <c r="M712" s="27" t="s">
        <v>2472</v>
      </c>
      <c r="N712" s="27" t="s">
        <v>1700</v>
      </c>
      <c r="O712" s="26">
        <v>520030693</v>
      </c>
      <c r="P712" t="s">
        <v>2452</v>
      </c>
      <c r="Q712" t="str">
        <f t="shared" si="11"/>
        <v>קופת תגמולים ואישית לפיצויים לשיבולת-תגמולים מניות מניות</v>
      </c>
    </row>
    <row r="713" spans="11:17" x14ac:dyDescent="0.2">
      <c r="K713" s="26">
        <v>13209</v>
      </c>
      <c r="L713" s="27" t="s">
        <v>1656</v>
      </c>
      <c r="M713" s="27" t="s">
        <v>1677</v>
      </c>
      <c r="N713" s="27" t="s">
        <v>1689</v>
      </c>
      <c r="O713" s="26">
        <v>513026484</v>
      </c>
      <c r="P713" t="s">
        <v>2453</v>
      </c>
      <c r="Q713" t="str">
        <f t="shared" si="11"/>
        <v>קופת גמל להשקעה לאקסלנס גמל להשקעה שיקלי טווח קצר</v>
      </c>
    </row>
    <row r="714" spans="11:17" x14ac:dyDescent="0.2">
      <c r="K714" s="26">
        <v>13228</v>
      </c>
      <c r="L714" s="27" t="s">
        <v>1657</v>
      </c>
      <c r="M714" s="27" t="s">
        <v>1677</v>
      </c>
      <c r="N714" s="27" t="s">
        <v>1720</v>
      </c>
      <c r="O714" s="26">
        <v>513621110</v>
      </c>
      <c r="P714" t="s">
        <v>2454</v>
      </c>
      <c r="Q714" t="str">
        <f t="shared" si="11"/>
        <v>קופת גמל להשקעה לאינפיניטי גמל להשקעה פאסיבי כללי</v>
      </c>
    </row>
    <row r="715" spans="11:17" x14ac:dyDescent="0.2">
      <c r="K715" s="26">
        <v>13229</v>
      </c>
      <c r="L715" s="27" t="s">
        <v>1658</v>
      </c>
      <c r="M715" s="27" t="s">
        <v>1737</v>
      </c>
      <c r="N715" s="27" t="s">
        <v>1720</v>
      </c>
      <c r="O715" s="26">
        <v>513621110</v>
      </c>
      <c r="P715" t="s">
        <v>2455</v>
      </c>
      <c r="Q715" t="str">
        <f t="shared" si="11"/>
        <v>קרן השתלמות לאינפיניטי השתלמות  כללי</v>
      </c>
    </row>
    <row r="716" spans="11:17" x14ac:dyDescent="0.2">
      <c r="K716" s="26">
        <v>13231</v>
      </c>
      <c r="L716" s="27" t="s">
        <v>1659</v>
      </c>
      <c r="M716" s="27" t="s">
        <v>1737</v>
      </c>
      <c r="N716" s="27" t="s">
        <v>1705</v>
      </c>
      <c r="O716" s="26">
        <v>520031824</v>
      </c>
      <c r="P716" t="s">
        <v>2456</v>
      </c>
      <c r="Q716" t="str">
        <f t="shared" si="11"/>
        <v>קרן השתלמות לרום  מסלול הלכה</v>
      </c>
    </row>
    <row r="717" spans="11:17" x14ac:dyDescent="0.2">
      <c r="K717" s="26">
        <v>13245</v>
      </c>
      <c r="L717" s="27" t="s">
        <v>1660</v>
      </c>
      <c r="M717" s="27" t="s">
        <v>1737</v>
      </c>
      <c r="N717" s="27" t="s">
        <v>1681</v>
      </c>
      <c r="O717" s="26">
        <v>512065202</v>
      </c>
      <c r="P717" t="s">
        <v>2457</v>
      </c>
      <c r="Q717" t="str">
        <f t="shared" si="11"/>
        <v>קרן השתלמות למיטב דש השתלמות מחקה מדד S&amp;amp;P500</v>
      </c>
    </row>
    <row r="718" spans="11:17" x14ac:dyDescent="0.2">
      <c r="K718" s="26">
        <v>13246</v>
      </c>
      <c r="L718" s="27" t="s">
        <v>1661</v>
      </c>
      <c r="M718" s="27" t="s">
        <v>2472</v>
      </c>
      <c r="N718" s="27" t="s">
        <v>1681</v>
      </c>
      <c r="O718" s="26">
        <v>512065202</v>
      </c>
      <c r="P718" t="s">
        <v>2458</v>
      </c>
      <c r="Q718" t="str">
        <f t="shared" si="11"/>
        <v>קופת תגמולים ואישית לפיצויים למיטב דש גמל מחקה מדד S&amp;amp;P500</v>
      </c>
    </row>
    <row r="719" spans="11:17" x14ac:dyDescent="0.2">
      <c r="K719" s="26">
        <v>13250</v>
      </c>
      <c r="L719" s="27" t="s">
        <v>1662</v>
      </c>
      <c r="M719" s="27" t="s">
        <v>1677</v>
      </c>
      <c r="N719" s="27" t="s">
        <v>1689</v>
      </c>
      <c r="O719" s="26">
        <v>513026484</v>
      </c>
      <c r="P719" t="s">
        <v>2459</v>
      </c>
      <c r="Q719" t="str">
        <f t="shared" si="11"/>
        <v>קופת גמל להשקעה לאקסלנס גמל להשקעה מחקה מדד S&amp;amp;P500</v>
      </c>
    </row>
    <row r="720" spans="11:17" x14ac:dyDescent="0.2">
      <c r="K720" s="26">
        <v>13254</v>
      </c>
      <c r="L720" s="27" t="s">
        <v>1663</v>
      </c>
      <c r="M720" s="27" t="s">
        <v>1677</v>
      </c>
      <c r="N720" s="27" t="s">
        <v>1680</v>
      </c>
      <c r="O720" s="26">
        <v>512267592</v>
      </c>
      <c r="P720" t="s">
        <v>2460</v>
      </c>
      <c r="Q720" t="str">
        <f t="shared" si="11"/>
        <v>קופת גמל להשקעה להראל גמל להשקעה שיקלי טווח קצר</v>
      </c>
    </row>
    <row r="721" spans="11:17" x14ac:dyDescent="0.2">
      <c r="K721" s="26">
        <v>13259</v>
      </c>
      <c r="L721" s="27" t="s">
        <v>1664</v>
      </c>
      <c r="M721" s="27" t="s">
        <v>1677</v>
      </c>
      <c r="N721" s="27" t="s">
        <v>1681</v>
      </c>
      <c r="O721" s="26">
        <v>512065202</v>
      </c>
      <c r="P721" t="s">
        <v>2461</v>
      </c>
      <c r="Q721" t="str">
        <f t="shared" si="11"/>
        <v>קופת גמל להשקעה למיטב דש גמל להשקעה מחקה מדד S&amp;amp;P 500</v>
      </c>
    </row>
    <row r="722" spans="11:17" x14ac:dyDescent="0.2">
      <c r="K722" s="26">
        <v>13263</v>
      </c>
      <c r="L722" s="27" t="s">
        <v>1665</v>
      </c>
      <c r="M722" s="27" t="s">
        <v>2472</v>
      </c>
      <c r="N722" s="27" t="s">
        <v>1689</v>
      </c>
      <c r="O722" s="26">
        <v>513026484</v>
      </c>
      <c r="P722" t="s">
        <v>2462</v>
      </c>
      <c r="Q722" t="str">
        <f t="shared" si="11"/>
        <v>קופת תגמולים ואישית לפיצויים לאקסלנס גמל מחקה מדד s&amp;amp;p500</v>
      </c>
    </row>
    <row r="723" spans="11:17" x14ac:dyDescent="0.2">
      <c r="K723" s="26">
        <v>13264</v>
      </c>
      <c r="L723" s="27" t="s">
        <v>1666</v>
      </c>
      <c r="M723" s="27" t="s">
        <v>1737</v>
      </c>
      <c r="N723" s="27" t="s">
        <v>1689</v>
      </c>
      <c r="O723" s="26">
        <v>513026484</v>
      </c>
      <c r="P723" t="s">
        <v>2463</v>
      </c>
      <c r="Q723" t="str">
        <f t="shared" si="11"/>
        <v>קרן השתלמות לאקסלנס השתלמות מחקה מדד s&amp;amp;p500</v>
      </c>
    </row>
    <row r="724" spans="11:17" x14ac:dyDescent="0.2">
      <c r="K724" s="26">
        <v>13342</v>
      </c>
      <c r="L724" s="27" t="s">
        <v>1667</v>
      </c>
      <c r="M724" s="27" t="s">
        <v>1737</v>
      </c>
      <c r="N724" s="27" t="s">
        <v>1683</v>
      </c>
      <c r="O724" s="26">
        <v>512244146</v>
      </c>
      <c r="P724" t="s">
        <v>2464</v>
      </c>
      <c r="Q724" t="str">
        <f t="shared" si="11"/>
        <v>קרן השתלמות לכלל השתלמות מחקה מדד s&amp;amp;p 500</v>
      </c>
    </row>
    <row r="725" spans="11:17" x14ac:dyDescent="0.2">
      <c r="K725" s="26">
        <v>13343</v>
      </c>
      <c r="L725" s="27" t="s">
        <v>1668</v>
      </c>
      <c r="M725" s="27" t="s">
        <v>2472</v>
      </c>
      <c r="N725" s="27" t="s">
        <v>1683</v>
      </c>
      <c r="O725" s="26">
        <v>512244146</v>
      </c>
      <c r="P725" t="s">
        <v>2465</v>
      </c>
      <c r="Q725" t="str">
        <f t="shared" si="11"/>
        <v>קופת תגמולים ואישית לפיצויים לכלל תמר מחקה מדד s&amp;amp;p 500</v>
      </c>
    </row>
    <row r="726" spans="11:17" x14ac:dyDescent="0.2">
      <c r="K726" s="26">
        <v>13344</v>
      </c>
      <c r="L726" s="27" t="s">
        <v>1669</v>
      </c>
      <c r="M726" s="27" t="s">
        <v>1677</v>
      </c>
      <c r="N726" s="27" t="s">
        <v>1683</v>
      </c>
      <c r="O726" s="26">
        <v>512244146</v>
      </c>
      <c r="P726" t="s">
        <v>2466</v>
      </c>
      <c r="Q726" t="str">
        <f t="shared" si="11"/>
        <v>קופת גמל להשקעה לכלל גמל לעתיד מחקה מדד s&amp;amp;p 500</v>
      </c>
    </row>
    <row r="727" spans="11:17" x14ac:dyDescent="0.2">
      <c r="K727" s="26">
        <v>13353</v>
      </c>
      <c r="L727" s="27" t="s">
        <v>1670</v>
      </c>
      <c r="M727" s="27" t="s">
        <v>1677</v>
      </c>
      <c r="N727" s="27" t="s">
        <v>1685</v>
      </c>
      <c r="O727" s="26">
        <v>512245812</v>
      </c>
      <c r="P727" t="s">
        <v>2467</v>
      </c>
      <c r="Q727" t="str">
        <f t="shared" si="11"/>
        <v>קופת גמל להשקעה למנורה מבטחים חסכון טופ מדדי מניות חו"ל - פאסיבי</v>
      </c>
    </row>
    <row r="728" spans="11:17" x14ac:dyDescent="0.2">
      <c r="K728" s="26">
        <v>13354</v>
      </c>
      <c r="L728" s="27" t="s">
        <v>1671</v>
      </c>
      <c r="M728" s="27" t="s">
        <v>1677</v>
      </c>
      <c r="N728" s="27" t="s">
        <v>1685</v>
      </c>
      <c r="O728" s="26">
        <v>512245812</v>
      </c>
      <c r="P728" t="s">
        <v>2468</v>
      </c>
      <c r="Q728" t="str">
        <f t="shared" si="11"/>
        <v>קופת גמל להשקעה למנורה מבטחים חסכון טופ חו"ל</v>
      </c>
    </row>
    <row r="729" spans="11:17" x14ac:dyDescent="0.2">
      <c r="K729" s="26">
        <v>13355</v>
      </c>
      <c r="L729" s="27" t="s">
        <v>1672</v>
      </c>
      <c r="M729" s="27" t="s">
        <v>2472</v>
      </c>
      <c r="N729" s="27" t="s">
        <v>1685</v>
      </c>
      <c r="O729" s="26">
        <v>512245812</v>
      </c>
      <c r="P729" t="s">
        <v>2469</v>
      </c>
      <c r="Q729" t="str">
        <f t="shared" si="11"/>
        <v>קופת תגמולים ואישית לפיצויים למנורה מבטחים תגמולים חו"ל</v>
      </c>
    </row>
    <row r="730" spans="11:17" x14ac:dyDescent="0.2">
      <c r="K730" s="26">
        <v>13356</v>
      </c>
      <c r="L730" s="27" t="s">
        <v>1673</v>
      </c>
      <c r="M730" s="27" t="s">
        <v>2472</v>
      </c>
      <c r="N730" s="27" t="s">
        <v>1685</v>
      </c>
      <c r="O730" s="26">
        <v>512245812</v>
      </c>
      <c r="P730" t="s">
        <v>2470</v>
      </c>
      <c r="Q730" t="str">
        <f t="shared" si="11"/>
        <v>קופת תגמולים ואישית לפיצויים למנורה מבטחים תגמולים מדדי מניות חו"ל - פאסיבי</v>
      </c>
    </row>
    <row r="731" spans="11:17" x14ac:dyDescent="0.2">
      <c r="K731" s="26">
        <v>13357</v>
      </c>
      <c r="L731" s="27" t="s">
        <v>1674</v>
      </c>
      <c r="M731" s="27" t="s">
        <v>1737</v>
      </c>
      <c r="N731" s="27" t="s">
        <v>1685</v>
      </c>
      <c r="O731" s="26">
        <v>512245812</v>
      </c>
      <c r="P731" t="s">
        <v>2471</v>
      </c>
      <c r="Q731" t="str">
        <f t="shared" si="11"/>
        <v>קרן השתלמות למנורה מבטחים השתלמות חו"ל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E E A A B Q S w M E F A A C A A g A 9 1 1 Z U h 3 4 F N q j A A A A 9 Q A A A B I A H A B D b 2 5 m a W c v U G F j a 2 F n Z S 5 4 b W w g o h g A K K A U A A A A A A A A A A A A A A A A A A A A A A A A A A A A h Y + x D o I w G I R f h X S n L X U h 5 K c M T i a Q m J g Y 1 6 Z U a I T W 0 G J 5 N w c f y V c Q o 6 i b 4 9 1 3 l 9 z d r z c o p r 6 L L m p w 2 p o c J Z i i S B l p a 2 2 a H I 3 + G K e o 4 L A V 8 i Q a F c 1 h 4 7 L J 6 R y 1 3 p 8 z Q k I I O K y w H R r C K E 3 I o S p 3 s l W 9 i L V x X h i p 0 K d V / 2 8 h D v v X G M 5 w m m J G 5 0 l A F g 8 q b b 6 c z e x J f 0 x Y j 5 0 f B 8 V b F W 9 K I I s E 8 r 7 A H 1 B L A w Q U A A I A C A D 3 X V l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1 1 Z U o d h X B T s A Q A A T Q Q A A B M A H A B G b 3 J t d W x h c y 9 T Z W N 0 a W 9 u M S 5 t I K I Y A C i g F A A A A A A A A A A A A A A A A A A A A A A A A A A A A J 1 T y 2 r b Q B T d G / w P w 3 g j g y q i l k J p 0 K K k t M 3 O E O 9 s E y b R u D X o Y a Q x t B h D / q B p b N e o T R U 7 F G K n / Z + 7 z 5 f 0 j G w p i d I k t J L Q 4 8 6 9 5 5 x 7 5 i q W h 6 o X B m x v / b S 3 q 5 V q J f 4 g I u m y G m + K A 0 9 u b d n M a I j 3 k t l 1 z h z m S V W t M B w 1 f n X 0 G R e l d E F T W u r F h t u 1 s q r Y e N P z p L U T B k o G K j b 4 2 5 d t m t A x z W i B 5 D N G K z q l p I 3 i U 0 r b N E Z w x p C x p O / 0 R b + s g H q O 6 G U 7 j + 6 j / C c l i C f 7 R c L k u W 0 / e W H 1 3 S 6 v m 6 y 1 6 / c 9 6 Y N S 6 H 4 c b l t P e a d u r h U X / T h 3 x Q 9 b u 6 5 T d M w 7 o 9 Z r o U T H z H u F A G i B E N w Z e C E e r / P 1 5 y o D G Q N s q l 3 I U K x G F P q h k u + k c G U U G z k 0 R G 5 W X n n e 3 q H w R B Q 7 K h r I Q i b I t E c n G l e 3 e Q m a y T V u M x J B 3 A 0 j f y f 0 B n 7 Q / N S H 2 / 8 g 0 B w O 0 f w v m H n C u T Y d O 3 F 1 9 B t m 1 A y v W 9 d L K V I T 1 K I y w f I S u Z s U b j I F Q h Y M / A M Z j U x W w l p g g 5 O 1 i B K m 3 v o b 8 X u A 5 q h O r p t Y 0 r c S T E 6 Q 0 I + / E h T x e w h S + g r w N C M q I 0 w x X h f Z K M 5 z A W P 2 r J Q 0 y 4 x c P U p 0 C + o O 0 Q T 7 M 8 V 5 / K g j N / 6 E / 3 J 0 g d n B c D y Y s / n 7 i t Z u J y v 5 U Y 1 G 9 W q l F z w 0 o N t / A F B L A Q I t A B Q A A g A I A P d d W V I d + B T a o w A A A P U A A A A S A A A A A A A A A A A A A A A A A A A A A A B D b 2 5 m a W c v U G F j a 2 F n Z S 5 4 b W x Q S w E C L Q A U A A I A C A D 3 X V l S D 8 r p q 6 Q A A A D p A A A A E w A A A A A A A A A A A A A A A A D v A A A A W 0 N v b n R l b n R f V H l w Z X N d L n h t b F B L A Q I t A B Q A A g A I A P d d W V K H Y V w U 7 A E A A E 0 E A A A T A A A A A A A A A A A A A A A A A O A B A A B G b 3 J t d W x h c y 9 T Z W N 0 a W 9 u M S 5 t U E s F B g A A A A A D A A M A w g A A A B k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U S A A A A A A A A Y x I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I t M j R U M D k 6 M j E 6 M z A u O D E 0 N D Q 3 M 1 o i I C 8 + P E V u d H J 5 I F R 5 c G U 9 I k Z p b G x D b 2 x 1 b W 5 U e X B l c y I g V m F s d W U 9 I n N C U V V G Q l F V R k J R W T 0 i I C 8 + P E V u d H J 5 I F R 5 c G U 9 I k Z p b G x D b 2 x 1 b W 5 O Y W 1 l c y I g V m F s d W U 9 I n N b J n F 1 b 3 Q 7 4 o C r 1 5 D X k l w m c X V v d D v X l y D X q d e c 4 o C s 4 o C P X G 7 i g K v X n t e T 1 5 n X o N e q I N e Z 1 6 n X q N e Q 1 5 z i g K z i g I 8 m c X V v d D s s J n F 1 b 3 Q 7 4 o C r 1 5 D X k l w m c X V v d D v X l y D X o d e X 1 5 n X q N e V 1 6 r i g K z i g I 9 c b u K A q 9 e Q 1 5 f X q N e V 1 6 r i g K z i g I 8 m c X V v d D s s J n F 1 b 3 Q 7 4 o C r 1 6 D X m d e Z 1 6 j X l d e q I N e i 1 6 j X m u K A r O K A j 1 x u 4 o C r 1 6 H X l 9 e Z 1 6 j X m d e d 4 o C s 4 o C P X G 7 i g K v X k N e X 1 6 j X m d e d 4 o C s 4 o C P J n F 1 b 3 Q 7 L C Z x d W 9 0 O + K A q 9 e e 1 5 b X l d e e 1 6 D X m d e d 4 o C s 4 o C P X G 7 i g K v X l d e k 1 6 f X k 9 e V 1 6 D X l d e q I N e i 1 5 M g M + K A r O K A j 1 x u 4 o C r 1 5 f X l d e T 1 6 n X m d e d 4 o C s 4 o C P J n F 1 b 3 Q 7 L C Z x d W 9 0 O + K A q 9 e k 1 6 f X k 9 e V 1 6 D X l d e q 4 o C s 4 o C P X G 7 i g K v X l d e U 1 5 z X l d e V 1 5 D X l d e q 4 o C s 4 o C P J n F 1 b 3 Q 7 L C Z x d W 9 0 O + K A q 9 e U 1 6 n X p 9 e i 1 5 X X q u K A r O K A j 1 x u 4 o C r 1 5 D X l 9 e o 1 5 X X q u K A r O K A j y Z x d W 9 0 O y w m c X V v d D v i g K v X o d e U X C Z x d W 9 0 O 9 e b 4 o C s 4 o C P J n F 1 b 3 Q 7 L C Z x d W 9 0 O + K A q 9 e T 1 5 X X l y D X l 9 e V 1 5 P X q d e Z 4 o C s 4 o C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4 o C r 1 5 D X k l w m c X V v d D v X l y D X q d e c 4 o C s 4 o C P X G 7 i g K v X n t e T 1 5 n X o N e q I N e Z 1 6 n X q N e Q 1 5 z i g K z i g I 8 s M H 0 m c X V v d D s s J n F 1 b 3 Q 7 U 2 V j d G l v b j E v V G F i b G U w M D E g K F B h Z 2 U g M S k v Q X V 0 b 1 J l b W 9 2 Z W R D b 2 x 1 b W 5 z M S 5 7 4 o C r 1 5 D X k l w m c X V v d D v X l y D X o d e X 1 5 n X q N e V 1 6 r i g K z i g I 9 c b u K A q 9 e Q 1 5 f X q N e V 1 6 r i g K z i g I 8 s M X 0 m c X V v d D s s J n F 1 b 3 Q 7 U 2 V j d G l v b j E v V G F i b G U w M D E g K F B h Z 2 U g M S k v Q X V 0 b 1 J l b W 9 2 Z W R D b 2 x 1 b W 5 z M S 5 7 4 o C r 1 6 D X m d e Z 1 6 j X l d e q I N e i 1 6 j X m u K A r O K A j 1 x u 4 o C r 1 6 H X l 9 e Z 1 6 j X m d e d 4 o C s 4 o C P X G 7 i g K v X k N e X 1 6 j X m d e d 4 o C s 4 o C P L D J 9 J n F 1 b 3 Q 7 L C Z x d W 9 0 O 1 N l Y 3 R p b 2 4 x L 1 R h Y m x l M D A x I C h Q Y W d l I D E p L 0 F 1 d G 9 S Z W 1 v d m V k Q 2 9 s d W 1 u c z E u e + K A q 9 e e 1 5 b X l d e e 1 6 D X m d e d 4 o C s 4 o C P X G 7 i g K v X l d e k 1 6 f X k 9 e V 1 6 D X l d e q I N e i 1 5 M g M + K A r O K A j 1 x u 4 o C r 1 5 f X l d e T 1 6 n X m d e d 4 o C s 4 o C P L D N 9 J n F 1 b 3 Q 7 L C Z x d W 9 0 O 1 N l Y 3 R p b 2 4 x L 1 R h Y m x l M D A x I C h Q Y W d l I D E p L 0 F 1 d G 9 S Z W 1 v d m V k Q 2 9 s d W 1 u c z E u e + K A q 9 e k 1 6 f X k 9 e V 1 6 D X l d e q 4 o C s 4 o C P X G 7 i g K v X l d e U 1 5 z X l d e V 1 5 D X l d e q 4 o C s 4 o C P L D R 9 J n F 1 b 3 Q 7 L C Z x d W 9 0 O 1 N l Y 3 R p b 2 4 x L 1 R h Y m x l M D A x I C h Q Y W d l I D E p L 0 F 1 d G 9 S Z W 1 v d m V k Q 2 9 s d W 1 u c z E u e + K A q 9 e U 1 6 n X p 9 e i 1 5 X X q u K A r O K A j 1 x u 4 o C r 1 5 D X l 9 e o 1 5 X X q u K A r O K A j y w 1 f S Z x d W 9 0 O y w m c X V v d D t T Z W N 0 a W 9 u M S 9 U Y W J s Z T A w M S A o U G F n Z S A x K S 9 B d X R v U m V t b 3 Z l Z E N v b H V t b n M x L n v i g K v X o d e U X C Z x d W 9 0 O 9 e b 4 o C s 4 o C P L D Z 9 J n F 1 b 3 Q 7 L C Z x d W 9 0 O 1 N l Y 3 R p b 2 4 x L 1 R h Y m x l M D A x I C h Q Y W d l I D E p L 0 F 1 d G 9 S Z W 1 v d m V k Q 2 9 s d W 1 u c z E u e + K A q 9 e T 1 5 X X l y D X l 9 e V 1 5 P X q d e Z 4 o C s 4 o C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+ K A q 9 e Q 1 5 J c J n F 1 b 3 Q 7 1 5 c g 1 6 n X n O K A r O K A j 1 x u 4 o C r 1 5 7 X k 9 e Z 1 6 D X q i D X m d e p 1 6 j X k N e c 4 o C s 4 o C P L D B 9 J n F 1 b 3 Q 7 L C Z x d W 9 0 O 1 N l Y 3 R p b 2 4 x L 1 R h Y m x l M D A x I C h Q Y W d l I D E p L 0 F 1 d G 9 S Z W 1 v d m V k Q 2 9 s d W 1 u c z E u e + K A q 9 e Q 1 5 J c J n F 1 b 3 Q 7 1 5 c g 1 6 H X l 9 e Z 1 6 j X l d e q 4 o C s 4 o C P X G 7 i g K v X k N e X 1 6 j X l d e q 4 o C s 4 o C P L D F 9 J n F 1 b 3 Q 7 L C Z x d W 9 0 O 1 N l Y 3 R p b 2 4 x L 1 R h Y m x l M D A x I C h Q Y W d l I D E p L 0 F 1 d G 9 S Z W 1 v d m V k Q 2 9 s d W 1 u c z E u e + K A q 9 e g 1 5 n X m d e o 1 5 X X q i D X o t e o 1 5 r i g K z i g I 9 c b u K A q 9 e h 1 5 f X m d e o 1 5 n X n e K A r O K A j 1 x u 4 o C r 1 5 D X l 9 e o 1 5 n X n e K A r O K A j y w y f S Z x d W 9 0 O y w m c X V v d D t T Z W N 0 a W 9 u M S 9 U Y W J s Z T A w M S A o U G F n Z S A x K S 9 B d X R v U m V t b 3 Z l Z E N v b H V t b n M x L n v i g K v X n t e W 1 5 X X n t e g 1 5 n X n e K A r O K A j 1 x u 4 o C r 1 5 X X p N e n 1 5 P X l d e g 1 5 X X q i D X o t e T I D P i g K z i g I 9 c b u K A q 9 e X 1 5 X X k 9 e p 1 5 n X n e K A r O K A j y w z f S Z x d W 9 0 O y w m c X V v d D t T Z W N 0 a W 9 u M S 9 U Y W J s Z T A w M S A o U G F n Z S A x K S 9 B d X R v U m V t b 3 Z l Z E N v b H V t b n M x L n v i g K v X p N e n 1 5 P X l d e g 1 5 X X q u K A r O K A j 1 x u 4 o C r 1 5 X X l N e c 1 5 X X l d e Q 1 5 X X q u K A r O K A j y w 0 f S Z x d W 9 0 O y w m c X V v d D t T Z W N 0 a W 9 u M S 9 U Y W J s Z T A w M S A o U G F n Z S A x K S 9 B d X R v U m V t b 3 Z l Z E N v b H V t b n M x L n v i g K v X l N e p 1 6 f X o t e V 1 6 r i g K z i g I 9 c b u K A q 9 e Q 1 5 f X q N e V 1 6 r i g K z i g I 8 s N X 0 m c X V v d D s s J n F 1 b 3 Q 7 U 2 V j d G l v b j E v V G F i b G U w M D E g K F B h Z 2 U g M S k v Q X V 0 b 1 J l b W 9 2 Z W R D b 2 x 1 b W 5 z M S 5 7 4 o C r 1 6 H X l F w m c X V v d D v X m + K A r O K A j y w 2 f S Z x d W 9 0 O y w m c X V v d D t T Z W N 0 a W 9 u M S 9 U Y W J s Z T A w M S A o U G F n Z S A x K S 9 B d X R v U m V t b 3 Z l Z E N v b H V t b n M x L n v i g K v X k 9 e V 1 5 c g 1 5 f X l d e T 1 6 n X m e K A r O K A j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y V F M i U 4 M C U 4 R i V F M i U 4 M C U 4 R i V E N y U 5 R S V E N y V B N y V E N y U 5 N S V E N y V B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8 l R D c l O U I l R D c l O T U l R D c l Q U E l R D c l Q T g l R D c l O T U l R D c l Q U E l M j A l R D c l Q T I l R D c l O U M l R D c l O T k l R D c l O T U l R D c l Q T A l R D c l O T U l R D c l Q U E l M j A l R D c l Q T k l R D c l Q T c l R D c l O T U l R D c l O T M l R D c l O U U l R D c l O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J U Q 3 J U E x J U Q 3 J T k 1 J U Q 3 J T k y J T I w J U Q 3 J U E 5 J U Q 3 J T k 0 J U Q 3 J U E 5 J U Q 3 J U F B J U Q 3 J U E w J U Q 3 J T k 0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e h l I z w 8 1 R B u O Z P 6 C U M i D 0 A A A A A A g A A A A A A E G Y A A A A B A A A g A A A A r r G n B m J Y C 9 H u u j Z s c b b 2 6 / Q e N s O E n C g t L 4 7 3 A G t s 0 V o A A A A A D o A A A A A C A A A g A A A A o 5 4 j W 8 J x r V k b U l u w 5 J Y z A r 9 D 4 D X 4 z g d y x S N J m b Y x 8 U h Q A A A A K d o m k 8 n 4 H x d B P 1 B N 6 F Z J g 9 2 Q 8 v h z t 0 r A W y 1 P e v E X m k D U G M K p a K m B / S g q s g q Y k I m M r s v X 8 x c M p r o G C Q P c 3 0 y / d V H 4 N O k v 0 f D m F r I w 7 h M D i i h A A A A A a G f l l i 9 X z w 8 5 z N P X w m C 6 h P j x 8 9 j S G d 7 8 P k l 9 / 0 E X K W W e g s K C J W V G g o W 4 q 2 K X e t p + N 8 U D H s s V N f h l h g 1 0 o S Q v C Q = = < / D a t a M a s h u p > 
</file>

<file path=customXml/itemProps1.xml><?xml version="1.0" encoding="utf-8"?>
<ds:datastoreItem xmlns:ds="http://schemas.openxmlformats.org/officeDocument/2006/customXml" ds:itemID="{FD57491F-4A2A-4946-A2BF-95521459F8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7218</vt:lpstr>
      <vt:lpstr>7220</vt:lpstr>
      <vt:lpstr>7219</vt:lpstr>
      <vt:lpstr>db</vt:lpstr>
      <vt:lpstr>hamara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yaniv p</dc:creator>
  <cp:lastModifiedBy>kupat</cp:lastModifiedBy>
  <cp:lastPrinted>2021-03-17T12:58:11Z</cp:lastPrinted>
  <dcterms:created xsi:type="dcterms:W3CDTF">2015-06-05T18:19:34Z</dcterms:created>
  <dcterms:modified xsi:type="dcterms:W3CDTF">2021-06-20T10:14:48Z</dcterms:modified>
</cp:coreProperties>
</file>