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roy2\דוחות לאוצר\דוח לאוצר חיפה\2022\09\רשימת נכסים\"/>
    </mc:Choice>
  </mc:AlternateContent>
  <bookViews>
    <workbookView xWindow="0" yWindow="0" windowWidth="28800" windowHeight="11712" tabRatio="871" firstSheet="11" activeTab="1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</externalReferences>
  <calcPr calcId="162913"/>
</workbook>
</file>

<file path=xl/calcChain.xml><?xml version="1.0" encoding="utf-8"?>
<calcChain xmlns="http://schemas.openxmlformats.org/spreadsheetml/2006/main">
  <c r="D43" i="1" l="1"/>
  <c r="C43" i="1"/>
  <c r="C13" i="27"/>
  <c r="C11" i="27"/>
  <c r="C10" i="27" l="1"/>
</calcChain>
</file>

<file path=xl/sharedStrings.xml><?xml version="1.0" encoding="utf-8"?>
<sst xmlns="http://schemas.openxmlformats.org/spreadsheetml/2006/main" count="6020" uniqueCount="549">
  <si>
    <t>תאריך הדיווח</t>
  </si>
  <si>
    <t>29/09/2022</t>
  </si>
  <si>
    <t>החברה המדווחת</t>
  </si>
  <si>
    <t>קופת התגמולים של עובדי עיריית חיפה</t>
  </si>
  <si>
    <t>שם מסלול/קרן/קופה</t>
  </si>
  <si>
    <t>עיריית חיפה</t>
  </si>
  <si>
    <t/>
  </si>
  <si>
    <t>סכום נכסי ההשקעה:</t>
  </si>
  <si>
    <t>שווי הוגן</t>
  </si>
  <si>
    <t>שעור מנכסי השקעה*</t>
  </si>
  <si>
    <t>אלפי ש"ח</t>
  </si>
  <si>
    <t>אחוזים</t>
  </si>
  <si>
    <t>(1)</t>
  </si>
  <si>
    <t>(2)</t>
  </si>
  <si>
    <t>1. נכסים המוצגים לפי שווי הוגן</t>
  </si>
  <si>
    <t>&lt;&lt;&lt;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</si>
  <si>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</si>
  <si>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</si>
  <si>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</si>
  <si>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</si>
  <si>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 אג''ח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</si>
  <si>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</si>
  <si>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</si>
  <si>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</si>
  <si>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</si>
  <si>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</si>
  <si>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</si>
  <si>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</si>
  <si>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סחירים: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</si>
  <si>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</si>
  <si>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</si>
  <si>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</si>
  <si>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</si>
  <si>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</si>
  <si>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</si>
  <si>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</si>
  <si>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</si>
  <si>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</si>
  <si>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</si>
  <si>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</si>
  <si>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 xml:space="preserve">א. אג"ח קונצרני סחיר </t>
  </si>
  <si>
    <t>ב. אג"ח קונצרני לא סחיר</t>
  </si>
  <si>
    <t>ג. מסגרות אשראי מנוצלות ללווים</t>
  </si>
  <si>
    <t>סה''כ סכום נכסי המסלול או הקרן</t>
  </si>
  <si>
    <t>ט. יתרות התחייבות להשקעה:</t>
  </si>
  <si>
    <t>* בהתאם לשיטה שיושמה בדוח הכספי</t>
  </si>
  <si>
    <t>שם מטבע</t>
  </si>
  <si>
    <t>שע"ח</t>
  </si>
  <si>
    <t>דולר אמריקאי</t>
  </si>
  <si>
    <t xml:space="preserve">3.536 </t>
  </si>
  <si>
    <t>אירו</t>
  </si>
  <si>
    <t xml:space="preserve">3.4284 </t>
  </si>
  <si>
    <t>סוף מידע</t>
  </si>
  <si>
    <t>1.א. מזומנים ושווי מזומנים</t>
  </si>
  <si>
    <t>שם המנפיק/שם נייר ערך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</si>
  <si>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</si>
  <si>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</si>
  <si>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</si>
  <si>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</si>
  <si>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</si>
  <si>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</si>
  <si>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</si>
  <si>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</si>
  <si>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</si>
  <si>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</si>
  <si>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</si>
  <si>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</si>
  <si>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</si>
  <si>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</si>
  <si>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</si>
  <si>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</si>
  <si>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</si>
  <si>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</si>
  <si>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</si>
  <si>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:סה"כ בישראל</t>
  </si>
  <si>
    <t>יתרות מזומנים ועו"ש בש"ח</t>
  </si>
  <si>
    <t>עו"שים שונים</t>
  </si>
  <si>
    <t xml:space="preserve">12 </t>
  </si>
  <si>
    <t>ilAA+</t>
  </si>
  <si>
    <t>מעלות S&amp;P</t>
  </si>
  <si>
    <t>שקל חדש</t>
  </si>
  <si>
    <t>פועלים סהר - שקל חדש</t>
  </si>
  <si>
    <t>יתרות מזומנים ועו"ש נקובים במט"ח</t>
  </si>
  <si>
    <t>פועלים סהר - אירו</t>
  </si>
  <si>
    <t>פועלים סהר - דולר אמריקאי</t>
  </si>
  <si>
    <t>פח"ק 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</si>
  <si>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</si>
  <si>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</si>
  <si>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</si>
  <si>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</si>
  <si>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:סה"כ בחו"ל</t>
  </si>
  <si>
    <t xml:space="preserve">יתרות מזומנים ועו"ש נקובים במט"ח </t>
  </si>
  <si>
    <t>*בעל ענין/צד קשור-הכוכביות תופענה אך ורק ליד שם המנפיק/שם הנייר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</si>
  <si>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</si>
  <si>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</si>
  <si>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</si>
  <si>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</si>
  <si>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</si>
  <si>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נקוב****</t>
  </si>
  <si>
    <t>שער***</t>
  </si>
  <si>
    <t>פדיון/ ריבית לקבל*****</t>
  </si>
  <si>
    <t>שעור מערך נקוב**** מונפק</t>
  </si>
  <si>
    <t>שעור מסך נכסי השקעה**</t>
  </si>
  <si>
    <t>שנים</t>
  </si>
  <si>
    <t>יחידות</t>
  </si>
  <si>
    <t>(11)</t>
  </si>
  <si>
    <t>(12)</t>
  </si>
  <si>
    <t>(13)</t>
  </si>
  <si>
    <t>(14)</t>
  </si>
  <si>
    <t>(15)</t>
  </si>
  <si>
    <t>(16)</t>
  </si>
  <si>
    <t>סה"כ תעודות התחייבות ממשלתיות</t>
  </si>
  <si>
    <t>סה"כ צמודות מדד</t>
  </si>
  <si>
    <t>ממשל צמודה 1131</t>
  </si>
  <si>
    <t>TASE</t>
  </si>
  <si>
    <t>RF</t>
  </si>
  <si>
    <t>ללא דירוג</t>
  </si>
  <si>
    <t>ממשל צמודה 0726</t>
  </si>
  <si>
    <t>ממשל צמודה 0529</t>
  </si>
  <si>
    <t>ממשל צמודה 0923</t>
  </si>
  <si>
    <t>גליל 5904</t>
  </si>
  <si>
    <t>סה"כ לא צמודות</t>
  </si>
  <si>
    <t>ממשל שקלית 0928</t>
  </si>
  <si>
    <t>ממשל שקלית 0723</t>
  </si>
  <si>
    <t>ממשל שקלית 1122</t>
  </si>
  <si>
    <t>ממשל שקלית 0347</t>
  </si>
  <si>
    <t>ממשל שקלית 0324</t>
  </si>
  <si>
    <t>ממשל שקלית 1026</t>
  </si>
  <si>
    <t>ממשל שקלית 0142</t>
  </si>
  <si>
    <t>סה"כ צמודות לדולר</t>
  </si>
  <si>
    <t>סה"כ אג"ח של ממשלת ישראל שהונפקו בחו"ל</t>
  </si>
  <si>
    <t>סה"כ אג"ח  שהנפיקו ממשלות זרות בחו"ל</t>
  </si>
  <si>
    <t>**בהתאם לשיטה שיושמה בדוח הכספי</t>
  </si>
  <si>
    <t>***שער-יוצג במאית המטבע המקומי קרי /סנט וכ'ו</t>
  </si>
  <si>
    <t>****ערך נקוב-יוצג היחידות במטבע בו בוצעה העסקה במקור</t>
  </si>
  <si>
    <t>*****כאשר טרם חלף מועד תשלום הריבית/פדיון קרן/דיבידנד יצוין סכום פדיון/ריבית/דיבידנד שעתיד להתקבל</t>
  </si>
  <si>
    <t>2. תעודות חוב מסחריות</t>
  </si>
  <si>
    <t>ספק מידע</t>
  </si>
  <si>
    <t>ענף מסחר</t>
  </si>
  <si>
    <t>שעור מערך נקוב מונפק</t>
  </si>
  <si>
    <t>(17)</t>
  </si>
  <si>
    <t>(18)</t>
  </si>
  <si>
    <t>(19)</t>
  </si>
  <si>
    <t>סה"כ תעודות חוב מסחריות</t>
  </si>
  <si>
    <t>סה"כ צמודות</t>
  </si>
  <si>
    <t>סה"כ צמודות למט"ח</t>
  </si>
  <si>
    <t>סה"כ חברות זרות בחו"ל</t>
  </si>
  <si>
    <t>סה"כ חברות ישראליות בחו"ל</t>
  </si>
  <si>
    <t>סה"כ בחו"ל</t>
  </si>
  <si>
    <t>3. אג"ח קונצרני</t>
  </si>
  <si>
    <t>תאריך</t>
  </si>
  <si>
    <t>סה"כ אגרות חוב קונצרניות</t>
  </si>
  <si>
    <t>לאומי אגח 179</t>
  </si>
  <si>
    <t>אחר</t>
  </si>
  <si>
    <t>בנקים</t>
  </si>
  <si>
    <t>ilAAA</t>
  </si>
  <si>
    <t>לאומי אגח 181</t>
  </si>
  <si>
    <t>Aaa.il</t>
  </si>
  <si>
    <t>מידרוג</t>
  </si>
  <si>
    <t>מז טפ הנפק 61</t>
  </si>
  <si>
    <t>מז טפ הנפק 51</t>
  </si>
  <si>
    <t>מז טפ הנפק 46</t>
  </si>
  <si>
    <t>מז טפ הנפק 45</t>
  </si>
  <si>
    <t>מז טפ הנפק 59</t>
  </si>
  <si>
    <t>מז טפ הנפק 57</t>
  </si>
  <si>
    <t>מרכנתיל הנ אגחג</t>
  </si>
  <si>
    <t>פועלים הנ אגח34</t>
  </si>
  <si>
    <t>פועלים הנ אגח36</t>
  </si>
  <si>
    <t>פועלים הנפקות אגח 32</t>
  </si>
  <si>
    <t>חשמל אגח 29</t>
  </si>
  <si>
    <t>אנרגיה</t>
  </si>
  <si>
    <t>Aa1.il</t>
  </si>
  <si>
    <t>נמלי ישראל אגחא</t>
  </si>
  <si>
    <t>נדל"ן מניב בישראל</t>
  </si>
  <si>
    <t>עזריאלי אגח ד</t>
  </si>
  <si>
    <t>פועלים הנ הת טו</t>
  </si>
  <si>
    <t>פועלים הנפקות הת יד</t>
  </si>
  <si>
    <t>ארפורט אגח ה</t>
  </si>
  <si>
    <t>ilAA</t>
  </si>
  <si>
    <t>אדמה אגח ב</t>
  </si>
  <si>
    <t>כימיה גומי ופלסטיק</t>
  </si>
  <si>
    <t>ilAA-</t>
  </si>
  <si>
    <t>פניקס הון התחייבות ה</t>
  </si>
  <si>
    <t>ביטוח</t>
  </si>
  <si>
    <t>ירושליםהנ אגחטז</t>
  </si>
  <si>
    <t>ירושליםהנ אגחטו</t>
  </si>
  <si>
    <t>נדל"ן מניב בחו"ל</t>
  </si>
  <si>
    <t>ilA+</t>
  </si>
  <si>
    <t>מגה אור אגח יא</t>
  </si>
  <si>
    <t>קיסטון ריט אגחא</t>
  </si>
  <si>
    <t>השקעה ואחזקות</t>
  </si>
  <si>
    <t>דיסקונט השק אגח 1</t>
  </si>
  <si>
    <t>ilBBB</t>
  </si>
  <si>
    <t>מזרחי טפחות הנפקות 40</t>
  </si>
  <si>
    <t>חברת חשמל אגח 26</t>
  </si>
  <si>
    <t>אמות אגח ז</t>
  </si>
  <si>
    <t>גב ים אגח ח</t>
  </si>
  <si>
    <t>מגדל הון אגח ד</t>
  </si>
  <si>
    <t>Aa2.il</t>
  </si>
  <si>
    <t>פניקס הון אגח ח</t>
  </si>
  <si>
    <t>פניקס הון אגח ד</t>
  </si>
  <si>
    <t>כללביט אגח יא</t>
  </si>
  <si>
    <t>כללביט אגח י</t>
  </si>
  <si>
    <t>כללביט אגח ח</t>
  </si>
  <si>
    <t>מגדל הון אגח ה</t>
  </si>
  <si>
    <t>Aa3.il</t>
  </si>
  <si>
    <t>מנורה הון התח ו</t>
  </si>
  <si>
    <t>בזן אגח יב</t>
  </si>
  <si>
    <t>ilA</t>
  </si>
  <si>
    <t>נכסים ובנין אגח ט</t>
  </si>
  <si>
    <t>שכון ובי אגח 10</t>
  </si>
  <si>
    <t>בנייה</t>
  </si>
  <si>
    <t>או.פי.סי אגח ג</t>
  </si>
  <si>
    <t>ilA-</t>
  </si>
  <si>
    <t>סה"כ צמודות למדד אחר</t>
  </si>
  <si>
    <t>VOD 6 1/4 10/03/78</t>
  </si>
  <si>
    <t>XS1888180640</t>
  </si>
  <si>
    <t>בלומברג</t>
  </si>
  <si>
    <t>Telecommunication Services</t>
  </si>
  <si>
    <t>Ba1</t>
  </si>
  <si>
    <t>MOODYS</t>
  </si>
  <si>
    <t>4. מניות</t>
  </si>
  <si>
    <t>סה"כ מניות</t>
  </si>
  <si>
    <t xml:space="preserve">סה"כ תל אביב 35 </t>
  </si>
  <si>
    <t>אלביט מערכות</t>
  </si>
  <si>
    <t>ביטחוניות</t>
  </si>
  <si>
    <t>נובה מ"ר</t>
  </si>
  <si>
    <t>מוליכים למחצה</t>
  </si>
  <si>
    <t>נייס מערכות</t>
  </si>
  <si>
    <t>תוכנה ואינטרנט</t>
  </si>
  <si>
    <t>אלוני-חץ</t>
  </si>
  <si>
    <t>אלקטרה</t>
  </si>
  <si>
    <t>הבנק הבינלאומי</t>
  </si>
  <si>
    <t>דיסקונט</t>
  </si>
  <si>
    <t>לאומי</t>
  </si>
  <si>
    <t>מזרחי טפחות</t>
  </si>
  <si>
    <t>הפועלים</t>
  </si>
  <si>
    <t>הפניקס</t>
  </si>
  <si>
    <t>הראל השקעות</t>
  </si>
  <si>
    <t>בזק</t>
  </si>
  <si>
    <t>תקשורת ומדיה</t>
  </si>
  <si>
    <t>כימיקלים לישראל</t>
  </si>
  <si>
    <t>דלק ניהול קידוחים יה"ש</t>
  </si>
  <si>
    <t>חיפושי נפט וגז</t>
  </si>
  <si>
    <t>סה"כ תל אביב 90</t>
  </si>
  <si>
    <t>1 .פורמולה מ.ר</t>
  </si>
  <si>
    <t>שרותי מידע</t>
  </si>
  <si>
    <t>ישראל קנדה מ"ר 1</t>
  </si>
  <si>
    <t>אלקו החזקות</t>
  </si>
  <si>
    <t>. אנלייט אנרגיה מתחדשת בעמ</t>
  </si>
  <si>
    <t>אנרגיה מתחדשת</t>
  </si>
  <si>
    <t>מיטרוניקס</t>
  </si>
  <si>
    <t>רובוטיקה ותלת מימד</t>
  </si>
  <si>
    <t>רמי לוי</t>
  </si>
  <si>
    <t>רשתות שיווק</t>
  </si>
  <si>
    <t>שופרסל</t>
  </si>
  <si>
    <t>מגדל</t>
  </si>
  <si>
    <t>קרסו מוטורס</t>
  </si>
  <si>
    <t>מסחר</t>
  </si>
  <si>
    <t>סלקום</t>
  </si>
  <si>
    <t>פרטנר</t>
  </si>
  <si>
    <t>ישראמקו יהש</t>
  </si>
  <si>
    <t>איידיאיי ביטוח</t>
  </si>
  <si>
    <t>סה"כ מניות היתר</t>
  </si>
  <si>
    <t>ארד מ"ר</t>
  </si>
  <si>
    <t>אלקטרוניקה ואופטיקה</t>
  </si>
  <si>
    <t>לסיכו</t>
  </si>
  <si>
    <t>טיב טעם הולדינגס מ"ר 1</t>
  </si>
  <si>
    <t>משק אנרגיה</t>
  </si>
  <si>
    <t>חמת</t>
  </si>
  <si>
    <t>מתכת ומוצרי בניה</t>
  </si>
  <si>
    <t>סה"כ אופציות Call 001</t>
  </si>
  <si>
    <t>LONG</t>
  </si>
  <si>
    <t>SHORT</t>
  </si>
  <si>
    <t>CAMTEK LTD/ISRAEL</t>
  </si>
  <si>
    <t>IL0010952641</t>
  </si>
  <si>
    <t>NASDAQ</t>
  </si>
  <si>
    <t>Household &amp; Personal Products</t>
  </si>
  <si>
    <t>NANO DIMENSION LTD</t>
  </si>
  <si>
    <t>US63008G2030</t>
  </si>
  <si>
    <t>Technology Hardware &amp; Equipment</t>
  </si>
  <si>
    <t>BAYERISCHE MOTOREN WERKE AG</t>
  </si>
  <si>
    <t>DE0005190003</t>
  </si>
  <si>
    <t>Automobiles &amp; Components</t>
  </si>
  <si>
    <t>FEDEX CORP</t>
  </si>
  <si>
    <t>US31428X1063</t>
  </si>
  <si>
    <t>NYSE</t>
  </si>
  <si>
    <t>VOLKSWAGEN AG</t>
  </si>
  <si>
    <t>DE0007664005</t>
  </si>
  <si>
    <t>DAX</t>
  </si>
  <si>
    <t>HONEYWELL(HON)</t>
  </si>
  <si>
    <t>US4385161066</t>
  </si>
  <si>
    <t>BAC- בנק אמריקה</t>
  </si>
  <si>
    <t>US0605051046</t>
  </si>
  <si>
    <t>Banks</t>
  </si>
  <si>
    <t>CITIGROUP(C)</t>
  </si>
  <si>
    <t>US1729674242</t>
  </si>
  <si>
    <t>GOLDMAN SACH(GS</t>
  </si>
  <si>
    <t>US38141G1040</t>
  </si>
  <si>
    <t>CAPITAL ONE FINANCIAL COR</t>
  </si>
  <si>
    <t>US14040H1059</t>
  </si>
  <si>
    <t>Diversified Financials</t>
  </si>
  <si>
    <t>MASTERCARD UNC</t>
  </si>
  <si>
    <t>US57636Q1040</t>
  </si>
  <si>
    <t>VISA INC (V US)</t>
  </si>
  <si>
    <t>US92826C8394</t>
  </si>
  <si>
    <t>MICROSOFT (MSFT)</t>
  </si>
  <si>
    <t>US5949181045</t>
  </si>
  <si>
    <t>Software &amp; Services</t>
  </si>
  <si>
    <t>AAPLE COMP(AAPL</t>
  </si>
  <si>
    <t>US0378331005</t>
  </si>
  <si>
    <t>NVIDIA CORP</t>
  </si>
  <si>
    <t>US67066G1040</t>
  </si>
  <si>
    <t>Semiconductors &amp; Semiconductor Equipment</t>
  </si>
  <si>
    <t>QUALCOMM INC</t>
  </si>
  <si>
    <t>US7475251036</t>
  </si>
  <si>
    <t>GOOGLE INC</t>
  </si>
  <si>
    <t>US02079K1079</t>
  </si>
  <si>
    <t>AMAZON.COM INC</t>
  </si>
  <si>
    <t>US0231351067</t>
  </si>
  <si>
    <t>FACEBOOK INC</t>
  </si>
  <si>
    <t>US30303M1027</t>
  </si>
  <si>
    <t>PALO ALTO(PANW)</t>
  </si>
  <si>
    <t>US6974351057</t>
  </si>
  <si>
    <t>5. קרנות סל</t>
  </si>
  <si>
    <t>סה"כ קרנות סל</t>
  </si>
  <si>
    <t>סה"כ שעוקבות אחר מדדי מניות בישראל</t>
  </si>
  <si>
    <t>) ת"א נפט וגז4A) ETF קסם</t>
  </si>
  <si>
    <t>מניות</t>
  </si>
  <si>
    <t>סה"כ שעוקבות אחר מדדי מניות בחו"ל</t>
  </si>
  <si>
    <t>מנוטרלת דולר isecyber 4a הראל סל</t>
  </si>
  <si>
    <t>מנוטרלת מט"ח .500SPלהר</t>
  </si>
  <si>
    <t>ממ 100 4A) NASDAQ) הרל.סל סל</t>
  </si>
  <si>
    <t>) מנוטרלת מט"חNASDAQ 100 (4A מור סל</t>
  </si>
  <si>
    <t>) מנוטרלת מטחS&amp;P 500(4A מור סל</t>
  </si>
  <si>
    <t>s&amp;p technolog קסם</t>
  </si>
  <si>
    <t>BSTARקקסם.ישראט</t>
  </si>
  <si>
    <t>מנוטרלת מט"ח S&amp;P Industrial )י4A).תכ</t>
  </si>
  <si>
    <t>(NASDAQ GREEN ENER EW (4D תכלית סל</t>
  </si>
  <si>
    <t>סה"כ שעוקבות אחר מדדים אחרים בישראל</t>
  </si>
  <si>
    <t>.) תל בונד שקלי00) סל MTF</t>
  </si>
  <si>
    <t>אג"ח</t>
  </si>
  <si>
    <t>) תל בונד 6000) יETF פסגות</t>
  </si>
  <si>
    <t>סה"כ שעוקבות אחר מדדים אחרים בחו"ל</t>
  </si>
  <si>
    <t>סה"כ אחר</t>
  </si>
  <si>
    <t>סה"כ Short</t>
  </si>
  <si>
    <t xml:space="preserve">סה"כ שעוקבות אחר מדדי מניות </t>
  </si>
  <si>
    <t>INVESCO SOLAR ETF</t>
  </si>
  <si>
    <t>US46138G7060</t>
  </si>
  <si>
    <t>ISHARES SEM(SOXX)</t>
  </si>
  <si>
    <t>US4642875235</t>
  </si>
  <si>
    <t>ENERGY SPDR(XLE</t>
  </si>
  <si>
    <t>US81369Y5069</t>
  </si>
  <si>
    <t>GLOBAL X CLOUD COMPUTING ETF</t>
  </si>
  <si>
    <t>US37954Y4420</t>
  </si>
  <si>
    <t>GLOBAL X US INFRASTRUCTURE</t>
  </si>
  <si>
    <t>US37954Y6730</t>
  </si>
  <si>
    <t>AMEX</t>
  </si>
  <si>
    <t>GLOBAL X CYBERSECURITY ETF</t>
  </si>
  <si>
    <t>US37954Y3844</t>
  </si>
  <si>
    <t>ISHARES EV &amp; E DRIV TECH</t>
  </si>
  <si>
    <t>IE00BGL86Z12</t>
  </si>
  <si>
    <t>LSE</t>
  </si>
  <si>
    <t>WISDOMTREE CLOUD COMPUTING FUN</t>
  </si>
  <si>
    <t>US97717Y6914</t>
  </si>
  <si>
    <t>סה"כ שעוקבות אחר מדדים אחרים</t>
  </si>
  <si>
    <t xml:space="preserve">סה"כ אחר 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</si>
  <si>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</si>
  <si>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</si>
  <si>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</si>
  <si>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</si>
  <si>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CIFC SEN.SEC.CORP.LOAN ISR FD</t>
  </si>
  <si>
    <t>KYG2139S1277</t>
  </si>
  <si>
    <t>Fixed Income</t>
  </si>
  <si>
    <t>NR</t>
  </si>
  <si>
    <t>7. כתבי אופציה</t>
  </si>
  <si>
    <t>סה"כ כתבי אופציה</t>
  </si>
  <si>
    <t>סה"כ בישראל</t>
  </si>
  <si>
    <t>כתבי אופציה בישראל</t>
  </si>
  <si>
    <t>אידומו אפ 1</t>
  </si>
  <si>
    <t>איידנטי אפ 2</t>
  </si>
  <si>
    <t>איידנטי אפ 1</t>
  </si>
  <si>
    <t>אייס קמעונ אפ 1</t>
  </si>
  <si>
    <t>אקופיה אפ 1</t>
  </si>
  <si>
    <t>ביונ תלתממד אפ1</t>
  </si>
  <si>
    <t>ביונ תלתממד אפ2</t>
  </si>
  <si>
    <t>קבסיר אפ 1</t>
  </si>
  <si>
    <t>שמיים אפ 1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</si>
  <si>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</si>
  <si>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</si>
  <si>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</si>
  <si>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</si>
  <si>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</si>
  <si>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</si>
  <si>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</si>
  <si>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</si>
  <si>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</si>
  <si>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</si>
  <si>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10. מוצרים מובנים</t>
  </si>
  <si>
    <t>נכס הבסיס</t>
  </si>
  <si>
    <t xml:space="preserve">סה"כ מוצרים מובנים </t>
  </si>
  <si>
    <t>סה"כ קרן מובטחת</t>
  </si>
  <si>
    <t>סה"כ קרן לא מובטחת</t>
  </si>
  <si>
    <t>סה"כ מוצרים מאוגחים</t>
  </si>
  <si>
    <t xml:space="preserve">סה"כ מוצרים מאוגחים </t>
  </si>
  <si>
    <t>1.ג. ניירות ערך לא סחירים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</si>
  <si>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</si>
  <si>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</si>
  <si>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</si>
  <si>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</si>
  <si>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</si>
  <si>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נשר 2026.1.22 0103 .ו.י.ד</t>
  </si>
  <si>
    <t>שרותים פיננסיים</t>
  </si>
  <si>
    <t>07/10/2021</t>
  </si>
  <si>
    <t>מפעלי פלדה אג"ח 1 פדיון 00.1</t>
  </si>
  <si>
    <t>03/01/2022</t>
  </si>
  <si>
    <t>אדאקום אג"ח סד'2 ז"פ.97.9.9</t>
  </si>
  <si>
    <t>חשמל</t>
  </si>
  <si>
    <t>סה"כ אג"ח קונצרני של חברות ישראליות</t>
  </si>
  <si>
    <t>סה"כ אג"ח קונצרני של חברות זרות</t>
  </si>
  <si>
    <t>אדאקום מ"ר 1 ש"ח</t>
  </si>
  <si>
    <t>הסנה מ"ר 1 ש"ח</t>
  </si>
  <si>
    <t>תשתיות</t>
  </si>
  <si>
    <t>Other</t>
  </si>
  <si>
    <t>5. קרנות השקעה</t>
  </si>
  <si>
    <t>סה"כ קרנות השקעה</t>
  </si>
  <si>
    <t>:סה"כ קרנות השקעה בישראל</t>
  </si>
  <si>
    <t>סה"כ קרנות הון סיכון</t>
  </si>
  <si>
    <t>סה"כ קרנות גידור</t>
  </si>
  <si>
    <t>קרן נוקד מניות</t>
  </si>
  <si>
    <t>29/05/2018</t>
  </si>
  <si>
    <t>סה"כ קרנות נדל"ן</t>
  </si>
  <si>
    <t>סה"כ קרנות השקעה אחרות</t>
  </si>
  <si>
    <t>תשתיות ישראל 4</t>
  </si>
  <si>
    <t>12/10/2020</t>
  </si>
  <si>
    <t>MARKTONE CAPITAL GROUP</t>
  </si>
  <si>
    <t>04/10/2021</t>
  </si>
  <si>
    <t>:סה"כ קרנות השקעה בחו"ל</t>
  </si>
  <si>
    <t>קרן גידור אלפא הזדמנויות</t>
  </si>
  <si>
    <t>06/10/2021</t>
  </si>
  <si>
    <t>ALTO III</t>
  </si>
  <si>
    <t>23/04/2018</t>
  </si>
  <si>
    <t>Forma Fund I</t>
  </si>
  <si>
    <t>17/08/2017</t>
  </si>
  <si>
    <t>אלקטרה נדל"ן 3</t>
  </si>
  <si>
    <t>03/12/2021</t>
  </si>
  <si>
    <t>ELECTRA MULTIF 2</t>
  </si>
  <si>
    <t>15/01/2019</t>
  </si>
  <si>
    <t>BLUE ATLANTIC PARTNERS III</t>
  </si>
  <si>
    <t>12/08/2019</t>
  </si>
  <si>
    <t>BLUE ATLANTIC PARTNERS II</t>
  </si>
  <si>
    <t>11/09/2017</t>
  </si>
  <si>
    <t>DOVER STREET X LP</t>
  </si>
  <si>
    <t>13/01/2020</t>
  </si>
  <si>
    <t>HAMILTON LANE 4</t>
  </si>
  <si>
    <t>29/05/2019</t>
  </si>
  <si>
    <t>6. כתבי אופציה</t>
  </si>
  <si>
    <t>:סה"כ כתבי אופציה בישראל</t>
  </si>
  <si>
    <t>:סה"כ כתבי אופציה בחו"ל</t>
  </si>
  <si>
    <t>אופציה לא סחירה Scoutcam</t>
  </si>
  <si>
    <t>29/04/2021</t>
  </si>
  <si>
    <t>7. אופציות</t>
  </si>
  <si>
    <t>:סה"כ אופציות בישראל</t>
  </si>
  <si>
    <t>ש"ח / מט"ח</t>
  </si>
  <si>
    <t>סה"כ מט"ח/ מט"ח</t>
  </si>
  <si>
    <t>:סה"כ אופציות בחו"ל</t>
  </si>
  <si>
    <t>8. חוזים עתידיים</t>
  </si>
  <si>
    <t>:סה"כ חוזים עתידיים בישראל</t>
  </si>
  <si>
    <t>USD/ILS FW 3.520000 26/10/22</t>
  </si>
  <si>
    <t>ל.ר</t>
  </si>
  <si>
    <t>:סה"כ חוזים עתידיים בחו"ל</t>
  </si>
  <si>
    <t>9. מוצרים מובנים</t>
  </si>
  <si>
    <t>סה"כ מוצרים מובנים</t>
  </si>
  <si>
    <t>1.ד. הלוואות</t>
  </si>
  <si>
    <t>קונסורציום כן/לא</t>
  </si>
  <si>
    <t>ענף משק</t>
  </si>
  <si>
    <t>שיעור ריבית ממוצע</t>
  </si>
  <si>
    <t>סה"כ הלוואות</t>
  </si>
  <si>
    <t>סה"כ הלוואות בישראל</t>
  </si>
  <si>
    <t>סה"כ כנגד חסכון עמיתים/מבוטחים</t>
  </si>
  <si>
    <t>הלוואות לעמיתים</t>
  </si>
  <si>
    <t>לא</t>
  </si>
  <si>
    <t>AA+</t>
  </si>
  <si>
    <t>21/12/2021</t>
  </si>
  <si>
    <t>פנימי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</si>
  <si>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</si>
  <si>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</si>
  <si>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</si>
  <si>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</si>
  <si>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</si>
  <si>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</si>
  <si>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 xml:space="preserve">בטחונות אחרים 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</si>
  <si>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</si>
  <si>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</si>
  <si>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</si>
  <si>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</si>
  <si>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תנאי ושיעור ריבית</t>
  </si>
  <si>
    <t>ש"ח</t>
  </si>
  <si>
    <t xml:space="preserve">סה"כ פקדונות מעל 3 חודשים </t>
  </si>
  <si>
    <t>סה"כ צמוד למדד</t>
  </si>
  <si>
    <t>6.10% 03/2022 'לאומי למשכ' פק</t>
  </si>
  <si>
    <t>סה"כ נקוב במט"ח</t>
  </si>
  <si>
    <t>סה"כ צמוד למט"ח</t>
  </si>
  <si>
    <t>1.ו. זכויות במקרקעין</t>
  </si>
  <si>
    <t>תאריך שערוך אחרון</t>
  </si>
  <si>
    <t>אופי הנכס</t>
  </si>
  <si>
    <t>שעור תשואה במהלך התקופה</t>
  </si>
  <si>
    <t>שווי משוערך</t>
  </si>
  <si>
    <t>כתובת הנכס</t>
  </si>
  <si>
    <t>סה"כ מקרקעין</t>
  </si>
  <si>
    <t>:סה"כ מקרקעין בישראל</t>
  </si>
  <si>
    <t>סה"כ מניב</t>
  </si>
  <si>
    <t>סה"כ לא מניב</t>
  </si>
  <si>
    <t>:סה"כ מקרקעין בחו"ל</t>
  </si>
  <si>
    <t>1.ז. השקעה בחברות מוחזקות</t>
  </si>
  <si>
    <t>שם המדרג</t>
  </si>
  <si>
    <t>שעור הריבית</t>
  </si>
  <si>
    <t>תשואה לפדיון</t>
  </si>
  <si>
    <t>סה"כ השקעה בחברות מוחזקות</t>
  </si>
  <si>
    <t>1.ח. השקעות אחרות</t>
  </si>
  <si>
    <t>סה"כ השקעות אחרות</t>
  </si>
  <si>
    <t>רכוש קבוע</t>
  </si>
  <si>
    <t>1.ט. יתרות התחייבות להשקעה</t>
  </si>
  <si>
    <t>סכום ההתחייבות</t>
  </si>
  <si>
    <t>תאריך סיום ההתחייבות</t>
  </si>
  <si>
    <t>סה'כ יתרות התחייבות להשקעה</t>
  </si>
  <si>
    <t>2.א. אג"ח קונצרי סחיר</t>
  </si>
  <si>
    <t>ריבית אפקטיבית</t>
  </si>
  <si>
    <t>עלות מתואמת</t>
  </si>
  <si>
    <t xml:space="preserve">אחוזים </t>
  </si>
  <si>
    <t>סה"כ אג"ח קונצרני סחיר</t>
  </si>
  <si>
    <t>סה"כ בחו"ל:</t>
  </si>
  <si>
    <t>2.ב. אג"ח קונצרני לא סחיר</t>
  </si>
  <si>
    <t>סה"כ אג"ח קונצרני לא סחיר</t>
  </si>
  <si>
    <t>בישראל</t>
  </si>
  <si>
    <t>2.ג. מסגרות אשראי מנוצלות ללווים</t>
  </si>
  <si>
    <t>סה"כ מסגרת אשראי מנוצלות ללווים</t>
  </si>
  <si>
    <t xml:space="preserve">סה"כ חברות זרות בחו"ל </t>
  </si>
  <si>
    <t>אולר-יר אגח ה</t>
  </si>
  <si>
    <t>מניה ATERIAN INC</t>
  </si>
  <si>
    <t>מניה Scoutcam</t>
  </si>
  <si>
    <t>ג'י סיטי אגחיג</t>
  </si>
  <si>
    <t>ג'י סיטי אגח יב</t>
  </si>
  <si>
    <t>ויולה ג'נריישן ניהול בע"מ</t>
  </si>
  <si>
    <t>אלטו 3</t>
  </si>
  <si>
    <t>בלו אטלנטיק 3</t>
  </si>
  <si>
    <t>דובר 10</t>
  </si>
  <si>
    <t xml:space="preserve">המילטון ליין 4 </t>
  </si>
  <si>
    <t>פורמה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</si>
</sst>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%"/>
  </numFmts>
  <fonts count="75" x14ac:knownFonts="1">
    <font>
      <sz val="11"/>
      <color indexed="8"/>
      <name val="Arial"/>
      <family val="2"/>
      <scheme val="minor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u/>
      <sz val="8"/>
      <color indexed="12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u/>
      <sz val="8"/>
      <color indexed="12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  <font>
      <b/>
      <sz val="8"/>
      <color indexed="10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sz val="8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none">
        <fgColor indexed="9"/>
      </patternFill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2" borderId="0" xfId="0" applyFont="1" applyFill="1" applyAlignment="1">
      <alignment horizontal="right" wrapText="1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right" wrapText="1" readingOrder="2"/>
    </xf>
    <xf numFmtId="0" fontId="4" fillId="4" borderId="1" xfId="0" applyFont="1" applyFill="1" applyBorder="1" applyAlignment="1">
      <alignment horizontal="right" wrapText="1"/>
    </xf>
    <xf numFmtId="0" fontId="5" fillId="0" borderId="0" xfId="0" applyFont="1" applyAlignment="1">
      <alignment horizontal="center"/>
    </xf>
    <xf numFmtId="4" fontId="6" fillId="4" borderId="1" xfId="0" applyNumberFormat="1" applyFont="1" applyFill="1" applyBorder="1" applyAlignment="1">
      <alignment horizontal="right"/>
    </xf>
    <xf numFmtId="164" fontId="7" fillId="4" borderId="1" xfId="0" applyNumberFormat="1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6" fillId="3" borderId="0" xfId="0" applyFont="1" applyFill="1" applyAlignment="1">
      <alignment horizontal="right" wrapText="1" readingOrder="2"/>
    </xf>
    <xf numFmtId="0" fontId="37" fillId="4" borderId="0" xfId="0" applyFont="1" applyFill="1" applyAlignment="1">
      <alignment horizontal="right"/>
    </xf>
    <xf numFmtId="164" fontId="39" fillId="2" borderId="0" xfId="0" applyNumberFormat="1" applyFont="1" applyFill="1" applyAlignment="1">
      <alignment horizontal="right"/>
    </xf>
    <xf numFmtId="4" fontId="40" fillId="2" borderId="0" xfId="0" applyNumberFormat="1" applyFont="1" applyFill="1" applyAlignment="1">
      <alignment horizontal="right"/>
    </xf>
    <xf numFmtId="0" fontId="41" fillId="4" borderId="1" xfId="0" applyFont="1" applyFill="1" applyBorder="1" applyAlignment="1">
      <alignment horizontal="right" wrapText="1"/>
    </xf>
    <xf numFmtId="1" fontId="42" fillId="4" borderId="1" xfId="0" applyNumberFormat="1" applyFont="1" applyFill="1" applyBorder="1" applyAlignment="1" applyProtection="1">
      <alignment horizontal="right"/>
      <protection locked="0"/>
    </xf>
    <xf numFmtId="164" fontId="43" fillId="4" borderId="1" xfId="0" applyNumberFormat="1" applyFont="1" applyFill="1" applyBorder="1" applyAlignment="1">
      <alignment horizontal="right"/>
    </xf>
    <xf numFmtId="4" fontId="44" fillId="4" borderId="1" xfId="0" applyNumberFormat="1" applyFont="1" applyFill="1" applyBorder="1" applyAlignment="1">
      <alignment horizontal="right"/>
    </xf>
    <xf numFmtId="164" fontId="49" fillId="2" borderId="0" xfId="0" applyNumberFormat="1" applyFont="1" applyFill="1" applyAlignment="1">
      <alignment horizontal="right"/>
    </xf>
    <xf numFmtId="14" fontId="41" fillId="4" borderId="1" xfId="0" applyNumberFormat="1" applyFont="1" applyFill="1" applyBorder="1" applyAlignment="1">
      <alignment wrapText="1"/>
    </xf>
    <xf numFmtId="0" fontId="38" fillId="0" borderId="0" xfId="0" applyFont="1" applyAlignment="1">
      <alignment horizontal="center"/>
    </xf>
    <xf numFmtId="0" fontId="0" fillId="0" borderId="0" xfId="0"/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54" fillId="0" borderId="0" xfId="0" applyFont="1" applyAlignment="1">
      <alignment horizontal="center"/>
    </xf>
    <xf numFmtId="0" fontId="55" fillId="0" borderId="0" xfId="0" applyFont="1" applyAlignment="1">
      <alignment horizontal="center"/>
    </xf>
    <xf numFmtId="0" fontId="56" fillId="0" borderId="0" xfId="0" applyFont="1" applyAlignment="1">
      <alignment horizontal="center"/>
    </xf>
    <xf numFmtId="0" fontId="57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59" fillId="0" borderId="0" xfId="0" applyFont="1" applyAlignment="1">
      <alignment horizontal="center"/>
    </xf>
    <xf numFmtId="0" fontId="60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62" fillId="0" borderId="0" xfId="0" applyFont="1" applyAlignment="1">
      <alignment horizontal="center"/>
    </xf>
    <xf numFmtId="0" fontId="63" fillId="0" borderId="0" xfId="0" applyFont="1" applyAlignment="1">
      <alignment horizontal="center"/>
    </xf>
    <xf numFmtId="0" fontId="64" fillId="0" borderId="0" xfId="0" applyFont="1" applyAlignment="1">
      <alignment horizontal="center"/>
    </xf>
    <xf numFmtId="0" fontId="65" fillId="0" borderId="0" xfId="0" applyFont="1" applyAlignment="1">
      <alignment horizontal="center"/>
    </xf>
    <xf numFmtId="0" fontId="66" fillId="0" borderId="0" xfId="0" applyFont="1" applyAlignment="1">
      <alignment horizontal="center"/>
    </xf>
    <xf numFmtId="0" fontId="67" fillId="0" borderId="0" xfId="0" applyFont="1" applyAlignment="1">
      <alignment horizontal="center"/>
    </xf>
    <xf numFmtId="0" fontId="68" fillId="0" borderId="0" xfId="0" applyFont="1" applyAlignment="1">
      <alignment horizontal="center"/>
    </xf>
    <xf numFmtId="0" fontId="69" fillId="0" borderId="0" xfId="0" applyFont="1" applyAlignment="1">
      <alignment horizontal="center"/>
    </xf>
    <xf numFmtId="0" fontId="70" fillId="0" borderId="0" xfId="0" applyFont="1" applyAlignment="1">
      <alignment horizontal="center"/>
    </xf>
    <xf numFmtId="0" fontId="71" fillId="0" borderId="0" xfId="0" applyFont="1" applyAlignment="1">
      <alignment horizontal="center"/>
    </xf>
    <xf numFmtId="0" fontId="72" fillId="0" borderId="0" xfId="0" applyFont="1" applyAlignment="1">
      <alignment horizontal="center"/>
    </xf>
    <xf numFmtId="0" fontId="73" fillId="0" borderId="0" xfId="0" applyFont="1" applyAlignment="1">
      <alignment horizontal="center"/>
    </xf>
    <xf numFmtId="0" fontId="1" fillId="2" borderId="0" xfId="0" applyFont="1" applyFill="1" applyAlignment="1">
      <alignment horizontal="right" wrapText="1" readingOrder="2"/>
    </xf>
    <xf numFmtId="4" fontId="1" fillId="2" borderId="0" xfId="0" applyNumberFormat="1" applyFont="1" applyFill="1" applyAlignment="1">
      <alignment horizontal="right"/>
    </xf>
    <xf numFmtId="14" fontId="74" fillId="3" borderId="1" xfId="0" applyNumberFormat="1" applyFont="1" applyFill="1" applyBorder="1" applyAlignment="1">
      <alignment horizontal="right"/>
    </xf>
    <xf numFmtId="4" fontId="1" fillId="4" borderId="1" xfId="0" applyNumberFormat="1" applyFont="1" applyFill="1" applyBorder="1" applyAlignment="1">
      <alignment horizontal="right" wrapText="1"/>
    </xf>
    <xf numFmtId="164" fontId="1" fillId="4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70005959_g7219_03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סכום נכסי הקרן"/>
      <sheetName val="מזומנים"/>
      <sheetName val="תעודות התחייבות ממשלתיות"/>
      <sheetName val="תעודות חוב מסחריות"/>
      <sheetName val="אג&quot;ח קונצרני"/>
      <sheetName val="מניות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- תעודות התחייבות ממשלתי"/>
      <sheetName val="לא סחיר - תעודות חוב מסחריות"/>
      <sheetName val="לא סחיר - אג&quot;ח קונצרני"/>
      <sheetName val="לא סחיר - מניות"/>
      <sheetName val="לא סחיר - קרנות השקעה"/>
      <sheetName val="לא סחיר - כתבי אופציה"/>
      <sheetName val="לא סחיר - אופציות"/>
      <sheetName val="לא סחיר - חוזים עתידיים"/>
      <sheetName val="לא סחיר - מוצרים מובנים"/>
      <sheetName val="הלוואות"/>
      <sheetName val="פקדונות מעל 3 חודשים"/>
      <sheetName val="זכויות מקרקעין"/>
      <sheetName val="השקעה בחברות מוחזקות"/>
      <sheetName val="השקעות אחרות"/>
      <sheetName val="יתרת התחייבות להשקעה"/>
      <sheetName val="עלות מתואמת אג&quot;ח קונצרני סחיר"/>
      <sheetName val="עלות מתואמת אג&quot;ח קונצרני ל.סחיר"/>
      <sheetName val="עלות מתואמת מסגרות אשראי ללווים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10">
          <cell r="C10">
            <v>2425.3000000000002</v>
          </cell>
        </row>
      </sheetData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rightToLeft="1" topLeftCell="A13" workbookViewId="0">
      <selection activeCell="B47" sqref="B47"/>
    </sheetView>
  </sheetViews>
  <sheetFormatPr defaultRowHeight="13.8" x14ac:dyDescent="0.25"/>
  <cols>
    <col min="1" max="1" width="5" customWidth="1"/>
    <col min="2" max="2" width="34" customWidth="1"/>
    <col min="3" max="3" width="14" customWidth="1"/>
    <col min="4" max="4" width="19" customWidth="1"/>
  </cols>
  <sheetData>
    <row r="1" spans="1:4" x14ac:dyDescent="0.25">
      <c r="B1" s="37" t="s">
        <v>0</v>
      </c>
      <c r="C1" s="37" t="s">
        <v>1</v>
      </c>
    </row>
    <row r="2" spans="1:4" x14ac:dyDescent="0.25">
      <c r="B2" s="37" t="s">
        <v>2</v>
      </c>
      <c r="C2" s="37" t="s">
        <v>3</v>
      </c>
    </row>
    <row r="3" spans="1:4" x14ac:dyDescent="0.25">
      <c r="B3" s="37" t="s">
        <v>4</v>
      </c>
      <c r="C3" s="37" t="s">
        <v>5</v>
      </c>
    </row>
    <row r="4" spans="1:4" x14ac:dyDescent="0.25">
      <c r="B4" s="37" t="s">
        <v>6</v>
      </c>
      <c r="C4" s="37" t="s">
        <v>6</v>
      </c>
    </row>
    <row r="5" spans="1:4" x14ac:dyDescent="0.25">
      <c r="B5" s="37" t="s">
        <v>6</v>
      </c>
      <c r="C5" s="37" t="s">
        <v>6</v>
      </c>
    </row>
    <row r="6" spans="1:4" x14ac:dyDescent="0.25">
      <c r="B6" s="1" t="s">
        <v>7</v>
      </c>
      <c r="C6" s="1" t="s">
        <v>6</v>
      </c>
      <c r="D6" s="1" t="s">
        <v>6</v>
      </c>
    </row>
    <row r="7" spans="1:4" x14ac:dyDescent="0.25">
      <c r="B7" s="1" t="s">
        <v>6</v>
      </c>
      <c r="C7" s="2" t="s">
        <v>8</v>
      </c>
      <c r="D7" s="2" t="s">
        <v>9</v>
      </c>
    </row>
    <row r="8" spans="1:4" x14ac:dyDescent="0.25">
      <c r="B8" s="1" t="s">
        <v>6</v>
      </c>
      <c r="C8" s="2" t="s">
        <v>10</v>
      </c>
      <c r="D8" s="2" t="s">
        <v>11</v>
      </c>
    </row>
    <row r="9" spans="1:4" x14ac:dyDescent="0.25">
      <c r="B9" s="1" t="s">
        <v>6</v>
      </c>
      <c r="C9" s="2" t="s">
        <v>12</v>
      </c>
      <c r="D9" s="2" t="s">
        <v>13</v>
      </c>
    </row>
    <row r="10" spans="1:4" x14ac:dyDescent="0.25">
      <c r="B10" s="3" t="s">
        <v>14</v>
      </c>
      <c r="C10" s="4" t="s">
        <v>6</v>
      </c>
      <c r="D10" s="4" t="s">
        <v>6</v>
      </c>
    </row>
    <row r="11" spans="1:4" x14ac:dyDescent="0.25">
      <c r="A11" s="5" t="s">
        <v>15</v>
      </c>
      <c r="B11" s="1" t="s">
        <v>16</v>
      </c>
      <c r="C11" s="6">
        <v>15840.51</v>
      </c>
      <c r="D11" s="7">
        <v>7.0400000000000004E-2</v>
      </c>
    </row>
    <row r="12" spans="1:4" x14ac:dyDescent="0.25">
      <c r="B12" s="1" t="s">
        <v>17</v>
      </c>
      <c r="C12" s="4" t="s">
        <v>6</v>
      </c>
      <c r="D12" s="4" t="s">
        <v>6</v>
      </c>
    </row>
    <row r="13" spans="1:4" x14ac:dyDescent="0.25">
      <c r="A13" s="8" t="s">
        <v>15</v>
      </c>
      <c r="B13" s="1" t="s">
        <v>18</v>
      </c>
      <c r="C13" s="6">
        <v>52052.54</v>
      </c>
      <c r="D13" s="7">
        <v>0.23130000000000001</v>
      </c>
    </row>
    <row r="14" spans="1:4" x14ac:dyDescent="0.25">
      <c r="A14" s="9" t="s">
        <v>15</v>
      </c>
      <c r="B14" s="1" t="s">
        <v>19</v>
      </c>
      <c r="C14" s="6">
        <v>0</v>
      </c>
      <c r="D14" s="7">
        <v>0</v>
      </c>
    </row>
    <row r="15" spans="1:4" x14ac:dyDescent="0.25">
      <c r="A15" s="10" t="s">
        <v>15</v>
      </c>
      <c r="B15" s="1" t="s">
        <v>20</v>
      </c>
      <c r="C15" s="6">
        <v>28537.53</v>
      </c>
      <c r="D15" s="7">
        <v>0.1268</v>
      </c>
    </row>
    <row r="16" spans="1:4" x14ac:dyDescent="0.25">
      <c r="A16" s="11" t="s">
        <v>15</v>
      </c>
      <c r="B16" s="1" t="s">
        <v>21</v>
      </c>
      <c r="C16" s="6">
        <v>57962.63</v>
      </c>
      <c r="D16" s="7">
        <v>0.2576</v>
      </c>
    </row>
    <row r="17" spans="1:4" x14ac:dyDescent="0.25">
      <c r="A17" s="12" t="s">
        <v>15</v>
      </c>
      <c r="B17" s="1" t="s">
        <v>22</v>
      </c>
      <c r="C17" s="6">
        <v>47307.15</v>
      </c>
      <c r="D17" s="7">
        <v>0.2102</v>
      </c>
    </row>
    <row r="18" spans="1:4" x14ac:dyDescent="0.25">
      <c r="A18" s="13" t="s">
        <v>15</v>
      </c>
      <c r="B18" s="1" t="s">
        <v>23</v>
      </c>
      <c r="C18" s="6">
        <v>1555.41</v>
      </c>
      <c r="D18" s="7">
        <v>6.8999999999999999E-3</v>
      </c>
    </row>
    <row r="19" spans="1:4" x14ac:dyDescent="0.25">
      <c r="A19" s="14" t="s">
        <v>15</v>
      </c>
      <c r="B19" s="1" t="s">
        <v>24</v>
      </c>
      <c r="C19" s="6">
        <v>38.5</v>
      </c>
      <c r="D19" s="7">
        <v>2.0000000000000001E-4</v>
      </c>
    </row>
    <row r="20" spans="1:4" x14ac:dyDescent="0.25">
      <c r="A20" s="15" t="s">
        <v>15</v>
      </c>
      <c r="B20" s="1" t="s">
        <v>25</v>
      </c>
      <c r="C20" s="6">
        <v>0</v>
      </c>
      <c r="D20" s="7">
        <v>0</v>
      </c>
    </row>
    <row r="21" spans="1:4" x14ac:dyDescent="0.25">
      <c r="A21" s="16" t="s">
        <v>15</v>
      </c>
      <c r="B21" s="1" t="s">
        <v>26</v>
      </c>
      <c r="C21" s="6">
        <v>0</v>
      </c>
      <c r="D21" s="7">
        <v>0</v>
      </c>
    </row>
    <row r="22" spans="1:4" x14ac:dyDescent="0.25">
      <c r="A22" s="17" t="s">
        <v>15</v>
      </c>
      <c r="B22" s="1" t="s">
        <v>27</v>
      </c>
      <c r="C22" s="6">
        <v>0</v>
      </c>
      <c r="D22" s="7">
        <v>0</v>
      </c>
    </row>
    <row r="23" spans="1:4" x14ac:dyDescent="0.25">
      <c r="B23" s="1" t="s">
        <v>28</v>
      </c>
      <c r="C23" s="4" t="s">
        <v>6</v>
      </c>
      <c r="D23" s="4" t="s">
        <v>6</v>
      </c>
    </row>
    <row r="24" spans="1:4" x14ac:dyDescent="0.25">
      <c r="A24" s="18" t="s">
        <v>15</v>
      </c>
      <c r="B24" s="1" t="s">
        <v>18</v>
      </c>
      <c r="C24" s="6">
        <v>0</v>
      </c>
      <c r="D24" s="7">
        <v>0</v>
      </c>
    </row>
    <row r="25" spans="1:4" x14ac:dyDescent="0.25">
      <c r="A25" s="19" t="s">
        <v>15</v>
      </c>
      <c r="B25" s="1" t="s">
        <v>19</v>
      </c>
      <c r="C25" s="6">
        <v>0</v>
      </c>
      <c r="D25" s="7">
        <v>0</v>
      </c>
    </row>
    <row r="26" spans="1:4" x14ac:dyDescent="0.25">
      <c r="A26" s="20" t="s">
        <v>15</v>
      </c>
      <c r="B26" s="1" t="s">
        <v>20</v>
      </c>
      <c r="C26" s="6">
        <v>587.04999999999995</v>
      </c>
      <c r="D26" s="7">
        <v>2.5999999999999999E-3</v>
      </c>
    </row>
    <row r="27" spans="1:4" x14ac:dyDescent="0.25">
      <c r="A27" s="21" t="s">
        <v>15</v>
      </c>
      <c r="B27" s="1" t="s">
        <v>21</v>
      </c>
      <c r="C27" s="6">
        <v>145.91</v>
      </c>
      <c r="D27" s="7">
        <v>5.9999999999999995E-4</v>
      </c>
    </row>
    <row r="28" spans="1:4" x14ac:dyDescent="0.25">
      <c r="A28" s="22" t="s">
        <v>15</v>
      </c>
      <c r="B28" s="1" t="s">
        <v>29</v>
      </c>
      <c r="C28" s="6">
        <v>15441.33</v>
      </c>
      <c r="D28" s="7">
        <v>6.8599999999999994E-2</v>
      </c>
    </row>
    <row r="29" spans="1:4" x14ac:dyDescent="0.25">
      <c r="A29" s="23" t="s">
        <v>15</v>
      </c>
      <c r="B29" s="1" t="s">
        <v>30</v>
      </c>
      <c r="C29" s="6">
        <v>0</v>
      </c>
      <c r="D29" s="7">
        <v>0</v>
      </c>
    </row>
    <row r="30" spans="1:4" x14ac:dyDescent="0.25">
      <c r="A30" s="24" t="s">
        <v>15</v>
      </c>
      <c r="B30" s="1" t="s">
        <v>31</v>
      </c>
      <c r="C30" s="6">
        <v>0</v>
      </c>
      <c r="D30" s="7">
        <v>0</v>
      </c>
    </row>
    <row r="31" spans="1:4" x14ac:dyDescent="0.25">
      <c r="A31" s="25" t="s">
        <v>15</v>
      </c>
      <c r="B31" s="1" t="s">
        <v>32</v>
      </c>
      <c r="C31" s="6">
        <v>-28.32</v>
      </c>
      <c r="D31" s="7">
        <v>-1E-4</v>
      </c>
    </row>
    <row r="32" spans="1:4" x14ac:dyDescent="0.25">
      <c r="A32" s="26" t="s">
        <v>15</v>
      </c>
      <c r="B32" s="1" t="s">
        <v>33</v>
      </c>
      <c r="C32" s="6">
        <v>0</v>
      </c>
      <c r="D32" s="7">
        <v>0</v>
      </c>
    </row>
    <row r="33" spans="1:4" x14ac:dyDescent="0.25">
      <c r="A33" s="27" t="s">
        <v>15</v>
      </c>
      <c r="B33" s="1" t="s">
        <v>34</v>
      </c>
      <c r="C33" s="6">
        <v>4637.04</v>
      </c>
      <c r="D33" s="7">
        <v>2.06E-2</v>
      </c>
    </row>
    <row r="34" spans="1:4" x14ac:dyDescent="0.25">
      <c r="A34" s="28" t="s">
        <v>15</v>
      </c>
      <c r="B34" s="1" t="s">
        <v>35</v>
      </c>
      <c r="C34" s="6">
        <v>227.73</v>
      </c>
      <c r="D34" s="7">
        <v>1E-3</v>
      </c>
    </row>
    <row r="35" spans="1:4" x14ac:dyDescent="0.25">
      <c r="A35" s="29" t="s">
        <v>15</v>
      </c>
      <c r="B35" s="1" t="s">
        <v>36</v>
      </c>
      <c r="C35" s="6">
        <v>0</v>
      </c>
      <c r="D35" s="7">
        <v>0</v>
      </c>
    </row>
    <row r="36" spans="1:4" x14ac:dyDescent="0.25">
      <c r="A36" s="30" t="s">
        <v>15</v>
      </c>
      <c r="B36" s="1" t="s">
        <v>37</v>
      </c>
      <c r="C36" s="6">
        <v>0</v>
      </c>
      <c r="D36" s="7">
        <v>0</v>
      </c>
    </row>
    <row r="37" spans="1:4" x14ac:dyDescent="0.25">
      <c r="A37" s="31" t="s">
        <v>15</v>
      </c>
      <c r="B37" s="1" t="s">
        <v>38</v>
      </c>
      <c r="C37" s="6">
        <v>700.8</v>
      </c>
      <c r="D37" s="7">
        <v>3.0999999999999999E-3</v>
      </c>
    </row>
    <row r="38" spans="1:4" x14ac:dyDescent="0.25">
      <c r="B38" s="3" t="s">
        <v>39</v>
      </c>
      <c r="C38" s="4" t="s">
        <v>6</v>
      </c>
      <c r="D38" s="4" t="s">
        <v>6</v>
      </c>
    </row>
    <row r="39" spans="1:4" x14ac:dyDescent="0.25">
      <c r="A39" s="32" t="s">
        <v>15</v>
      </c>
      <c r="B39" s="1" t="s">
        <v>40</v>
      </c>
      <c r="C39" s="6">
        <v>0</v>
      </c>
      <c r="D39" s="7">
        <v>0</v>
      </c>
    </row>
    <row r="40" spans="1:4" x14ac:dyDescent="0.25">
      <c r="A40" s="33" t="s">
        <v>15</v>
      </c>
      <c r="B40" s="1" t="s">
        <v>41</v>
      </c>
      <c r="C40" s="6">
        <v>0</v>
      </c>
      <c r="D40" s="7">
        <v>0</v>
      </c>
    </row>
    <row r="41" spans="1:4" x14ac:dyDescent="0.25">
      <c r="A41" s="34" t="s">
        <v>15</v>
      </c>
      <c r="B41" s="1" t="s">
        <v>42</v>
      </c>
      <c r="C41" s="6">
        <v>0</v>
      </c>
      <c r="D41" s="7">
        <v>0</v>
      </c>
    </row>
    <row r="42" spans="1:4" x14ac:dyDescent="0.25">
      <c r="B42" s="1" t="s">
        <v>43</v>
      </c>
      <c r="C42" s="6">
        <v>225005.8</v>
      </c>
      <c r="D42" s="7">
        <v>1</v>
      </c>
    </row>
    <row r="43" spans="1:4" x14ac:dyDescent="0.25">
      <c r="A43" s="35" t="s">
        <v>15</v>
      </c>
      <c r="B43" s="1" t="s">
        <v>44</v>
      </c>
      <c r="C43" s="79">
        <f>+'[1]יתרת התחייבות להשקעה'!C10</f>
        <v>2425.3000000000002</v>
      </c>
      <c r="D43" s="80">
        <f>+C43/C42</f>
        <v>1.0778833256742717E-2</v>
      </c>
    </row>
    <row r="44" spans="1:4" x14ac:dyDescent="0.25">
      <c r="B44" s="36" t="s">
        <v>45</v>
      </c>
      <c r="C44" s="4" t="s">
        <v>6</v>
      </c>
      <c r="D44" s="4" t="s">
        <v>6</v>
      </c>
    </row>
    <row r="45" spans="1:4" x14ac:dyDescent="0.25">
      <c r="C45" s="1" t="s">
        <v>46</v>
      </c>
      <c r="D45" s="1" t="s">
        <v>47</v>
      </c>
    </row>
    <row r="46" spans="1:4" x14ac:dyDescent="0.25">
      <c r="C46" s="1" t="s">
        <v>12</v>
      </c>
      <c r="D46" s="1" t="s">
        <v>13</v>
      </c>
    </row>
    <row r="47" spans="1:4" x14ac:dyDescent="0.25">
      <c r="C47" s="4" t="s">
        <v>48</v>
      </c>
      <c r="D47" s="4" t="s">
        <v>49</v>
      </c>
    </row>
    <row r="48" spans="1:4" x14ac:dyDescent="0.25">
      <c r="C48" s="4" t="s">
        <v>50</v>
      </c>
      <c r="D48" s="4" t="s">
        <v>51</v>
      </c>
    </row>
    <row r="49" spans="2:4" x14ac:dyDescent="0.25">
      <c r="B49" s="46" t="s">
        <v>52</v>
      </c>
      <c r="C49" s="47"/>
      <c r="D49" s="47"/>
    </row>
  </sheetData>
  <mergeCells count="1">
    <mergeCell ref="B49:D49"/>
  </mergeCells>
  <hyperlinks>
    <hyperlink ref="A11" location="'מזומנים'!A1" display="&lt;&lt;&lt;"/>
    <hyperlink ref="A13" location="'תעודות התחייבות ממשלתיות'!A1" display="&lt;&lt;&lt;"/>
    <hyperlink ref="A14" location="'תעודות חוב מסחריות'!A1" display="&lt;&lt;&lt;"/>
    <hyperlink ref="A15" location="'אג&quot;ח קונצרני'!A1" display="&lt;&lt;&lt;"/>
    <hyperlink ref="A16" location="'מניות'!A1" display="&lt;&lt;&lt;"/>
    <hyperlink ref="A17" location="'קרנות סל'!A1" display="&lt;&lt;&lt;"/>
    <hyperlink ref="A18" location="'קרנות נאמנות'!A1" display="&lt;&lt;&lt;"/>
    <hyperlink ref="A19" location="'כתבי אופציה'!A1" display="&lt;&lt;&lt;"/>
    <hyperlink ref="A20" location="'אופציות'!A1" display="&lt;&lt;&lt;"/>
    <hyperlink ref="A21" location="'חוזים עתידיים'!A1" display="&lt;&lt;&lt;"/>
    <hyperlink ref="A22" location="'מוצרים מובנים'!A1" display="&lt;&lt;&lt;"/>
    <hyperlink ref="A24" location="'לא סחיר- תעודות התחייבות ממשלתי'!A1" display="&lt;&lt;&lt;"/>
    <hyperlink ref="A25" location="'לא סחיר - תעודות חוב מסחריות'!A1" display="&lt;&lt;&lt;"/>
    <hyperlink ref="A26" location="'לא סחיר - אג&quot;ח קונצרני'!A1" display="&lt;&lt;&lt;"/>
    <hyperlink ref="A27" location="'לא סחיר - מניות'!A1" display="&lt;&lt;&lt;"/>
    <hyperlink ref="A28" location="'לא סחיר - קרנות השקעה'!A1" display="&lt;&lt;&lt;"/>
    <hyperlink ref="A29" location="'לא סחיר - כתבי אופציה'!A1" display="&lt;&lt;&lt;"/>
    <hyperlink ref="A30" location="'לא סחיר - אופציות'!A1" display="&lt;&lt;&lt;"/>
    <hyperlink ref="A31" location="'לא סחיר - חוזים עתידיים'!A1" display="&lt;&lt;&lt;"/>
    <hyperlink ref="A32" location="'לא סחיר - מוצרים מובנים'!A1" display="&lt;&lt;&lt;"/>
    <hyperlink ref="A33" location="'הלוואות'!A1" display="&lt;&lt;&lt;"/>
    <hyperlink ref="A34" location="'פקדונות מעל 3 חודשים'!A1" display="&lt;&lt;&lt;"/>
    <hyperlink ref="A35" location="'זכויות מקרקעין'!A1" display="&lt;&lt;&lt;"/>
    <hyperlink ref="A36" location="'השקעה בחברות מוחזקות'!A1" display="&lt;&lt;&lt;"/>
    <hyperlink ref="A37" location="'השקעות אחרות'!A1" display="&lt;&lt;&lt;"/>
    <hyperlink ref="A39" location="'עלות מתואמת אג&quot;ח קונצרני סחיר'!A1" display="&lt;&lt;&lt;"/>
    <hyperlink ref="A40" location="'עלות מתואמת אג&quot;ח קונצרני ל.סחיר'!A1" display="&lt;&lt;&lt;"/>
    <hyperlink ref="A41" location="'עלות מתואמת מסגרות אשראי ללווים'!A1" display="&lt;&lt;&lt;"/>
    <hyperlink ref="A43" location="'יתרת התחייבות להשקעה'!A1" display="&lt;&lt;&lt;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rightToLeft="1" workbookViewId="0">
      <selection activeCell="C20" sqref="C20"/>
    </sheetView>
  </sheetViews>
  <sheetFormatPr defaultRowHeight="13.8" x14ac:dyDescent="0.25"/>
  <cols>
    <col min="1" max="1" width="3" customWidth="1"/>
    <col min="2" max="2" width="65" customWidth="1"/>
    <col min="3" max="4" width="12" customWidth="1"/>
    <col min="5" max="5" width="7" customWidth="1"/>
    <col min="6" max="6" width="11" customWidth="1"/>
    <col min="7" max="7" width="14" customWidth="1"/>
    <col min="8" max="8" width="13" customWidth="1"/>
    <col min="9" max="9" width="15" customWidth="1"/>
    <col min="10" max="10" width="11" customWidth="1"/>
    <col min="11" max="11" width="24" customWidth="1"/>
    <col min="12" max="12" width="21" customWidth="1"/>
  </cols>
  <sheetData>
    <row r="1" spans="2:12" x14ac:dyDescent="0.25">
      <c r="B1" s="37" t="s">
        <v>0</v>
      </c>
      <c r="C1" s="37" t="s">
        <v>1</v>
      </c>
    </row>
    <row r="2" spans="2:12" x14ac:dyDescent="0.25">
      <c r="B2" s="37" t="s">
        <v>2</v>
      </c>
      <c r="C2" s="37" t="s">
        <v>3</v>
      </c>
    </row>
    <row r="3" spans="2:12" x14ac:dyDescent="0.25">
      <c r="B3" s="37" t="s">
        <v>4</v>
      </c>
      <c r="C3" s="37" t="s">
        <v>5</v>
      </c>
    </row>
    <row r="4" spans="2:12" x14ac:dyDescent="0.25">
      <c r="B4" s="37" t="s">
        <v>6</v>
      </c>
      <c r="C4" s="37" t="s">
        <v>6</v>
      </c>
    </row>
    <row r="5" spans="2:12" x14ac:dyDescent="0.25">
      <c r="B5" s="37" t="s">
        <v>6</v>
      </c>
      <c r="C5" s="37" t="s">
        <v>6</v>
      </c>
    </row>
    <row r="6" spans="2:12" x14ac:dyDescent="0.25">
      <c r="B6" s="3" t="s">
        <v>53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</row>
    <row r="7" spans="2:12" x14ac:dyDescent="0.25">
      <c r="B7" s="1" t="s">
        <v>54</v>
      </c>
      <c r="C7" s="1" t="s">
        <v>55</v>
      </c>
      <c r="D7" s="1" t="s">
        <v>56</v>
      </c>
      <c r="E7" s="1" t="s">
        <v>57</v>
      </c>
      <c r="F7" s="1" t="s">
        <v>58</v>
      </c>
      <c r="G7" s="1" t="s">
        <v>59</v>
      </c>
      <c r="H7" s="1" t="s">
        <v>60</v>
      </c>
      <c r="I7" s="1" t="s">
        <v>61</v>
      </c>
      <c r="J7" s="1" t="s">
        <v>62</v>
      </c>
      <c r="K7" s="1" t="s">
        <v>63</v>
      </c>
      <c r="L7" s="1" t="s">
        <v>64</v>
      </c>
    </row>
    <row r="8" spans="2:12" x14ac:dyDescent="0.25">
      <c r="B8" s="1" t="s">
        <v>6</v>
      </c>
      <c r="C8" s="1" t="s">
        <v>6</v>
      </c>
      <c r="D8" s="1" t="s">
        <v>6</v>
      </c>
      <c r="E8" s="1" t="s">
        <v>6</v>
      </c>
      <c r="F8" s="1" t="s">
        <v>6</v>
      </c>
      <c r="G8" s="1" t="s">
        <v>6</v>
      </c>
      <c r="H8" s="1" t="s">
        <v>11</v>
      </c>
      <c r="I8" s="1" t="s">
        <v>11</v>
      </c>
      <c r="J8" s="1" t="s">
        <v>10</v>
      </c>
      <c r="K8" s="1" t="s">
        <v>11</v>
      </c>
      <c r="L8" s="1" t="s">
        <v>11</v>
      </c>
    </row>
    <row r="9" spans="2:12" x14ac:dyDescent="0.25">
      <c r="B9" s="1" t="s">
        <v>6</v>
      </c>
      <c r="C9" s="1" t="s">
        <v>12</v>
      </c>
      <c r="D9" s="1" t="s">
        <v>13</v>
      </c>
      <c r="E9" s="1" t="s">
        <v>65</v>
      </c>
      <c r="F9" s="1" t="s">
        <v>66</v>
      </c>
      <c r="G9" s="1" t="s">
        <v>67</v>
      </c>
      <c r="H9" s="1" t="s">
        <v>68</v>
      </c>
      <c r="I9" s="1" t="s">
        <v>69</v>
      </c>
      <c r="J9" s="1" t="s">
        <v>70</v>
      </c>
      <c r="K9" s="1" t="s">
        <v>71</v>
      </c>
      <c r="L9" s="1" t="s">
        <v>72</v>
      </c>
    </row>
    <row r="10" spans="2:12" x14ac:dyDescent="0.25">
      <c r="B10" s="1" t="s">
        <v>73</v>
      </c>
      <c r="C10" s="1" t="s">
        <v>6</v>
      </c>
      <c r="D10" s="1" t="s">
        <v>6</v>
      </c>
      <c r="E10" s="1" t="s">
        <v>6</v>
      </c>
      <c r="F10" s="1" t="s">
        <v>6</v>
      </c>
      <c r="G10" s="1" t="s">
        <v>6</v>
      </c>
      <c r="H10" s="38">
        <v>3.8E-3</v>
      </c>
      <c r="I10" s="38">
        <v>0</v>
      </c>
      <c r="J10" s="39">
        <v>15840.51</v>
      </c>
      <c r="K10" s="38">
        <v>1</v>
      </c>
      <c r="L10" s="38">
        <v>7.0400000000000004E-2</v>
      </c>
    </row>
    <row r="11" spans="2:12" x14ac:dyDescent="0.25">
      <c r="B11" s="1" t="s">
        <v>74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38">
        <v>3.8E-3</v>
      </c>
      <c r="I11" s="38">
        <v>0</v>
      </c>
      <c r="J11" s="39">
        <v>15840.51</v>
      </c>
      <c r="K11" s="38">
        <v>1</v>
      </c>
      <c r="L11" s="38">
        <v>7.0400000000000004E-2</v>
      </c>
    </row>
    <row r="12" spans="2:12" x14ac:dyDescent="0.25">
      <c r="B12" s="1" t="s">
        <v>75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1" t="s">
        <v>6</v>
      </c>
      <c r="I12" s="1" t="s">
        <v>6</v>
      </c>
      <c r="J12" s="1" t="s">
        <v>6</v>
      </c>
      <c r="K12" s="1" t="s">
        <v>6</v>
      </c>
      <c r="L12" s="1" t="s">
        <v>6</v>
      </c>
    </row>
    <row r="13" spans="2:12" x14ac:dyDescent="0.25">
      <c r="B13" s="40" t="s">
        <v>76</v>
      </c>
      <c r="C13" s="41">
        <v>170</v>
      </c>
      <c r="D13" s="40" t="s">
        <v>77</v>
      </c>
      <c r="E13" s="40" t="s">
        <v>78</v>
      </c>
      <c r="F13" s="40" t="s">
        <v>79</v>
      </c>
      <c r="G13" s="40" t="s">
        <v>80</v>
      </c>
      <c r="H13" s="42">
        <v>0</v>
      </c>
      <c r="I13" s="42">
        <v>0</v>
      </c>
      <c r="J13" s="43">
        <v>296.81</v>
      </c>
      <c r="K13" s="42">
        <v>1.8700000000000001E-2</v>
      </c>
      <c r="L13" s="42">
        <v>1.2999999999999999E-3</v>
      </c>
    </row>
    <row r="14" spans="2:12" x14ac:dyDescent="0.25">
      <c r="B14" s="1" t="s">
        <v>82</v>
      </c>
      <c r="C14" s="1" t="s">
        <v>6</v>
      </c>
      <c r="D14" s="1" t="s">
        <v>6</v>
      </c>
      <c r="E14" s="1" t="s">
        <v>6</v>
      </c>
      <c r="F14" s="1" t="s">
        <v>6</v>
      </c>
      <c r="G14" s="1" t="s">
        <v>6</v>
      </c>
      <c r="H14" s="1" t="s">
        <v>6</v>
      </c>
      <c r="I14" s="1" t="s">
        <v>6</v>
      </c>
      <c r="J14" s="1" t="s">
        <v>6</v>
      </c>
      <c r="K14" s="1" t="s">
        <v>6</v>
      </c>
      <c r="L14" s="1" t="s">
        <v>6</v>
      </c>
    </row>
    <row r="15" spans="2:12" x14ac:dyDescent="0.25">
      <c r="B15" s="40" t="s">
        <v>83</v>
      </c>
      <c r="C15" s="41">
        <v>110002987</v>
      </c>
      <c r="D15" s="41">
        <v>12</v>
      </c>
      <c r="E15" s="40" t="s">
        <v>78</v>
      </c>
      <c r="F15" s="40" t="s">
        <v>79</v>
      </c>
      <c r="G15" s="40" t="s">
        <v>50</v>
      </c>
      <c r="H15" s="42">
        <v>0</v>
      </c>
      <c r="I15" s="42">
        <v>0</v>
      </c>
      <c r="J15" s="43">
        <v>97.28</v>
      </c>
      <c r="K15" s="42">
        <v>6.1000000000000004E-3</v>
      </c>
      <c r="L15" s="42">
        <v>4.0000000000000002E-4</v>
      </c>
    </row>
    <row r="16" spans="2:12" x14ac:dyDescent="0.25">
      <c r="B16" s="40" t="s">
        <v>84</v>
      </c>
      <c r="C16" s="41">
        <v>110002805</v>
      </c>
      <c r="D16" s="41">
        <v>12</v>
      </c>
      <c r="E16" s="40" t="s">
        <v>78</v>
      </c>
      <c r="F16" s="40" t="s">
        <v>79</v>
      </c>
      <c r="G16" s="40" t="s">
        <v>48</v>
      </c>
      <c r="H16" s="42">
        <v>0</v>
      </c>
      <c r="I16" s="42">
        <v>0</v>
      </c>
      <c r="J16" s="43">
        <v>470.67</v>
      </c>
      <c r="K16" s="42">
        <v>2.9700000000000001E-2</v>
      </c>
      <c r="L16" s="42">
        <v>2.0999999999999999E-3</v>
      </c>
    </row>
    <row r="17" spans="2:12" x14ac:dyDescent="0.25">
      <c r="B17" s="1" t="s">
        <v>85</v>
      </c>
      <c r="C17" s="1" t="s">
        <v>6</v>
      </c>
      <c r="D17" s="1" t="s">
        <v>6</v>
      </c>
      <c r="E17" s="1" t="s">
        <v>6</v>
      </c>
      <c r="F17" s="1" t="s">
        <v>6</v>
      </c>
      <c r="G17" s="1" t="s">
        <v>6</v>
      </c>
      <c r="H17" s="1" t="s">
        <v>6</v>
      </c>
      <c r="I17" s="1" t="s">
        <v>6</v>
      </c>
      <c r="J17" s="1" t="s">
        <v>6</v>
      </c>
      <c r="K17" s="1" t="s">
        <v>6</v>
      </c>
      <c r="L17" s="1" t="s">
        <v>6</v>
      </c>
    </row>
    <row r="18" spans="2:12" x14ac:dyDescent="0.25">
      <c r="B18" s="40" t="s">
        <v>81</v>
      </c>
      <c r="C18" s="41">
        <v>111111222</v>
      </c>
      <c r="D18" s="41">
        <v>12</v>
      </c>
      <c r="E18" s="40" t="s">
        <v>78</v>
      </c>
      <c r="F18" s="40" t="s">
        <v>79</v>
      </c>
      <c r="G18" s="40" t="s">
        <v>80</v>
      </c>
      <c r="H18" s="42">
        <v>4.0000000000000001E-3</v>
      </c>
      <c r="I18" s="42">
        <v>0</v>
      </c>
      <c r="J18" s="43">
        <v>14975.75</v>
      </c>
      <c r="K18" s="42">
        <v>0.94540000000000002</v>
      </c>
      <c r="L18" s="42">
        <v>6.6600000000000006E-2</v>
      </c>
    </row>
    <row r="19" spans="2:12" x14ac:dyDescent="0.25">
      <c r="B19" s="1" t="s">
        <v>86</v>
      </c>
      <c r="C19" s="1" t="s">
        <v>6</v>
      </c>
      <c r="D19" s="1" t="s">
        <v>6</v>
      </c>
      <c r="E19" s="1" t="s">
        <v>6</v>
      </c>
      <c r="F19" s="1" t="s">
        <v>6</v>
      </c>
      <c r="G19" s="1" t="s">
        <v>6</v>
      </c>
      <c r="H19" s="1" t="s">
        <v>6</v>
      </c>
      <c r="I19" s="1" t="s">
        <v>6</v>
      </c>
      <c r="J19" s="1" t="s">
        <v>6</v>
      </c>
      <c r="K19" s="1" t="s">
        <v>6</v>
      </c>
      <c r="L19" s="1" t="s">
        <v>6</v>
      </c>
    </row>
    <row r="20" spans="2:12" x14ac:dyDescent="0.25">
      <c r="B20" s="1" t="s">
        <v>87</v>
      </c>
      <c r="C20" s="1" t="s">
        <v>6</v>
      </c>
      <c r="D20" s="1" t="s">
        <v>6</v>
      </c>
      <c r="E20" s="1" t="s">
        <v>6</v>
      </c>
      <c r="F20" s="1" t="s">
        <v>6</v>
      </c>
      <c r="G20" s="1" t="s">
        <v>6</v>
      </c>
      <c r="H20" s="1" t="s">
        <v>6</v>
      </c>
      <c r="I20" s="1" t="s">
        <v>6</v>
      </c>
      <c r="J20" s="1" t="s">
        <v>6</v>
      </c>
      <c r="K20" s="1" t="s">
        <v>6</v>
      </c>
      <c r="L20" s="1" t="s">
        <v>6</v>
      </c>
    </row>
    <row r="21" spans="2:12" x14ac:dyDescent="0.25">
      <c r="B21" s="1" t="s">
        <v>88</v>
      </c>
      <c r="C21" s="1" t="s">
        <v>6</v>
      </c>
      <c r="D21" s="1" t="s">
        <v>6</v>
      </c>
      <c r="E21" s="1" t="s">
        <v>6</v>
      </c>
      <c r="F21" s="1" t="s">
        <v>6</v>
      </c>
      <c r="G21" s="1" t="s">
        <v>6</v>
      </c>
      <c r="H21" s="1" t="s">
        <v>6</v>
      </c>
      <c r="I21" s="1" t="s">
        <v>6</v>
      </c>
      <c r="J21" s="1" t="s">
        <v>6</v>
      </c>
      <c r="K21" s="1" t="s">
        <v>6</v>
      </c>
      <c r="L21" s="1" t="s">
        <v>6</v>
      </c>
    </row>
    <row r="22" spans="2:12" x14ac:dyDescent="0.25">
      <c r="B22" s="1" t="s">
        <v>89</v>
      </c>
      <c r="C22" s="1" t="s">
        <v>6</v>
      </c>
      <c r="D22" s="1" t="s">
        <v>6</v>
      </c>
      <c r="E22" s="1" t="s">
        <v>6</v>
      </c>
      <c r="F22" s="1" t="s">
        <v>6</v>
      </c>
      <c r="G22" s="1" t="s">
        <v>6</v>
      </c>
      <c r="H22" s="1" t="s">
        <v>6</v>
      </c>
      <c r="I22" s="1" t="s">
        <v>6</v>
      </c>
      <c r="J22" s="1" t="s">
        <v>6</v>
      </c>
      <c r="K22" s="1" t="s">
        <v>6</v>
      </c>
      <c r="L22" s="1" t="s">
        <v>6</v>
      </c>
    </row>
    <row r="23" spans="2:12" x14ac:dyDescent="0.25">
      <c r="B23" s="1" t="s">
        <v>90</v>
      </c>
      <c r="C23" s="1" t="s">
        <v>6</v>
      </c>
      <c r="D23" s="1" t="s">
        <v>6</v>
      </c>
      <c r="E23" s="1" t="s">
        <v>6</v>
      </c>
      <c r="F23" s="1" t="s">
        <v>6</v>
      </c>
      <c r="G23" s="1" t="s">
        <v>6</v>
      </c>
      <c r="H23" s="38">
        <v>0</v>
      </c>
      <c r="I23" s="38">
        <v>0</v>
      </c>
      <c r="J23" s="39">
        <v>0</v>
      </c>
      <c r="K23" s="38">
        <v>0</v>
      </c>
      <c r="L23" s="38">
        <v>0</v>
      </c>
    </row>
    <row r="24" spans="2:12" x14ac:dyDescent="0.25">
      <c r="B24" s="1" t="s">
        <v>91</v>
      </c>
      <c r="C24" s="1" t="s">
        <v>6</v>
      </c>
      <c r="D24" s="1" t="s">
        <v>6</v>
      </c>
      <c r="E24" s="1" t="s">
        <v>6</v>
      </c>
      <c r="F24" s="1" t="s">
        <v>6</v>
      </c>
      <c r="G24" s="1" t="s">
        <v>6</v>
      </c>
      <c r="H24" s="1" t="s">
        <v>6</v>
      </c>
      <c r="I24" s="1" t="s">
        <v>6</v>
      </c>
      <c r="J24" s="1" t="s">
        <v>6</v>
      </c>
      <c r="K24" s="1" t="s">
        <v>6</v>
      </c>
      <c r="L24" s="1" t="s">
        <v>6</v>
      </c>
    </row>
    <row r="25" spans="2:12" x14ac:dyDescent="0.25">
      <c r="B25" s="1" t="s">
        <v>89</v>
      </c>
      <c r="C25" s="1" t="s">
        <v>6</v>
      </c>
      <c r="D25" s="1" t="s">
        <v>6</v>
      </c>
      <c r="E25" s="1" t="s">
        <v>6</v>
      </c>
      <c r="F25" s="1" t="s">
        <v>6</v>
      </c>
      <c r="G25" s="1" t="s">
        <v>6</v>
      </c>
      <c r="H25" s="1" t="s">
        <v>6</v>
      </c>
      <c r="I25" s="1" t="s">
        <v>6</v>
      </c>
      <c r="J25" s="1" t="s">
        <v>6</v>
      </c>
      <c r="K25" s="1" t="s">
        <v>6</v>
      </c>
      <c r="L25" s="1" t="s">
        <v>6</v>
      </c>
    </row>
    <row r="26" spans="2:12" x14ac:dyDescent="0.25">
      <c r="B26" s="36" t="s">
        <v>92</v>
      </c>
    </row>
    <row r="27" spans="2:12" x14ac:dyDescent="0.25">
      <c r="B27" s="48" t="s">
        <v>52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</row>
  </sheetData>
  <mergeCells count="1">
    <mergeCell ref="B27:L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5"/>
  <sheetViews>
    <sheetView rightToLeft="1" workbookViewId="0"/>
  </sheetViews>
  <sheetFormatPr defaultRowHeight="13.8" x14ac:dyDescent="0.25"/>
  <cols>
    <col min="1" max="1" width="3" customWidth="1"/>
    <col min="2" max="2" width="99" customWidth="1"/>
    <col min="3" max="4" width="11" customWidth="1"/>
    <col min="5" max="5" width="7" customWidth="1"/>
    <col min="6" max="6" width="11" customWidth="1"/>
    <col min="7" max="7" width="13" customWidth="1"/>
    <col min="8" max="8" width="7" customWidth="1"/>
    <col min="9" max="9" width="10" customWidth="1"/>
    <col min="10" max="10" width="13" customWidth="1"/>
    <col min="11" max="12" width="15" customWidth="1"/>
    <col min="13" max="13" width="8" customWidth="1"/>
    <col min="14" max="14" width="24" customWidth="1"/>
    <col min="15" max="15" width="11" customWidth="1"/>
    <col min="16" max="16" width="26" customWidth="1"/>
    <col min="17" max="17" width="24" customWidth="1"/>
    <col min="18" max="18" width="23" customWidth="1"/>
    <col min="19" max="19" width="2" customWidth="1"/>
  </cols>
  <sheetData>
    <row r="1" spans="2:19" x14ac:dyDescent="0.25">
      <c r="B1" s="37" t="s">
        <v>0</v>
      </c>
      <c r="C1" s="37" t="s">
        <v>1</v>
      </c>
    </row>
    <row r="2" spans="2:19" x14ac:dyDescent="0.25">
      <c r="B2" s="37" t="s">
        <v>2</v>
      </c>
      <c r="C2" s="37" t="s">
        <v>3</v>
      </c>
    </row>
    <row r="3" spans="2:19" x14ac:dyDescent="0.25">
      <c r="B3" s="37" t="s">
        <v>4</v>
      </c>
      <c r="C3" s="37" t="s">
        <v>5</v>
      </c>
    </row>
    <row r="4" spans="2:19" x14ac:dyDescent="0.25">
      <c r="B4" s="37" t="s">
        <v>6</v>
      </c>
      <c r="C4" s="37" t="s">
        <v>6</v>
      </c>
    </row>
    <row r="5" spans="2:19" x14ac:dyDescent="0.25">
      <c r="B5" s="37" t="s">
        <v>6</v>
      </c>
      <c r="C5" s="37" t="s">
        <v>6</v>
      </c>
    </row>
    <row r="6" spans="2:19" x14ac:dyDescent="0.25">
      <c r="B6" s="3" t="s">
        <v>93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  <c r="S6" s="1" t="s">
        <v>6</v>
      </c>
    </row>
    <row r="7" spans="2:19" x14ac:dyDescent="0.25">
      <c r="B7" s="3" t="s">
        <v>94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  <c r="R7" s="1" t="s">
        <v>6</v>
      </c>
      <c r="S7" s="1" t="s">
        <v>6</v>
      </c>
    </row>
    <row r="8" spans="2:19" x14ac:dyDescent="0.25">
      <c r="B8" s="1" t="s">
        <v>54</v>
      </c>
      <c r="C8" s="1" t="s">
        <v>55</v>
      </c>
      <c r="D8" s="1" t="s">
        <v>95</v>
      </c>
      <c r="E8" s="1" t="s">
        <v>57</v>
      </c>
      <c r="F8" s="1" t="s">
        <v>58</v>
      </c>
      <c r="G8" s="1" t="s">
        <v>96</v>
      </c>
      <c r="H8" s="1" t="s">
        <v>97</v>
      </c>
      <c r="I8" s="1" t="s">
        <v>59</v>
      </c>
      <c r="J8" s="1" t="s">
        <v>60</v>
      </c>
      <c r="K8" s="1" t="s">
        <v>61</v>
      </c>
      <c r="L8" s="3" t="s">
        <v>98</v>
      </c>
      <c r="M8" s="3" t="s">
        <v>99</v>
      </c>
      <c r="N8" s="3" t="s">
        <v>100</v>
      </c>
      <c r="O8" s="1" t="s">
        <v>62</v>
      </c>
      <c r="P8" s="3" t="s">
        <v>101</v>
      </c>
      <c r="Q8" s="1" t="s">
        <v>63</v>
      </c>
      <c r="R8" s="3" t="s">
        <v>102</v>
      </c>
      <c r="S8" s="1" t="s">
        <v>6</v>
      </c>
    </row>
    <row r="9" spans="2:19" x14ac:dyDescent="0.25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103</v>
      </c>
      <c r="I9" s="1" t="s">
        <v>6</v>
      </c>
      <c r="J9" s="1" t="s">
        <v>11</v>
      </c>
      <c r="K9" s="1" t="s">
        <v>11</v>
      </c>
      <c r="L9" s="3" t="s">
        <v>104</v>
      </c>
      <c r="M9" s="1" t="s">
        <v>6</v>
      </c>
      <c r="N9" s="1" t="s">
        <v>10</v>
      </c>
      <c r="O9" s="1" t="s">
        <v>10</v>
      </c>
      <c r="P9" s="1" t="s">
        <v>11</v>
      </c>
      <c r="Q9" s="1" t="s">
        <v>11</v>
      </c>
      <c r="R9" s="1" t="s">
        <v>11</v>
      </c>
      <c r="S9" s="1" t="s">
        <v>6</v>
      </c>
    </row>
    <row r="10" spans="2:19" x14ac:dyDescent="0.25">
      <c r="B10" s="1" t="s">
        <v>6</v>
      </c>
      <c r="C10" s="1" t="s">
        <v>12</v>
      </c>
      <c r="D10" s="1" t="s">
        <v>13</v>
      </c>
      <c r="E10" s="1" t="s">
        <v>65</v>
      </c>
      <c r="F10" s="1" t="s">
        <v>66</v>
      </c>
      <c r="G10" s="1" t="s">
        <v>67</v>
      </c>
      <c r="H10" s="1" t="s">
        <v>68</v>
      </c>
      <c r="I10" s="1" t="s">
        <v>69</v>
      </c>
      <c r="J10" s="1" t="s">
        <v>70</v>
      </c>
      <c r="K10" s="1" t="s">
        <v>71</v>
      </c>
      <c r="L10" s="1" t="s">
        <v>72</v>
      </c>
      <c r="M10" s="1" t="s">
        <v>105</v>
      </c>
      <c r="N10" s="1" t="s">
        <v>106</v>
      </c>
      <c r="O10" s="1" t="s">
        <v>107</v>
      </c>
      <c r="P10" s="1" t="s">
        <v>108</v>
      </c>
      <c r="Q10" s="1" t="s">
        <v>109</v>
      </c>
      <c r="R10" s="1" t="s">
        <v>110</v>
      </c>
      <c r="S10" s="1" t="s">
        <v>6</v>
      </c>
    </row>
    <row r="11" spans="2:19" x14ac:dyDescent="0.25">
      <c r="B11" s="1" t="s">
        <v>111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39">
        <v>3.21</v>
      </c>
      <c r="I11" s="1" t="s">
        <v>6</v>
      </c>
      <c r="J11" s="38">
        <v>2.5600000000000001E-2</v>
      </c>
      <c r="K11" s="38">
        <v>1.5800000000000002E-2</v>
      </c>
      <c r="L11" s="39">
        <v>46869761</v>
      </c>
      <c r="M11" s="1" t="s">
        <v>6</v>
      </c>
      <c r="N11" s="39">
        <v>131.37</v>
      </c>
      <c r="O11" s="39">
        <v>52052.54</v>
      </c>
      <c r="P11" s="1" t="s">
        <v>6</v>
      </c>
      <c r="Q11" s="38">
        <v>1</v>
      </c>
      <c r="R11" s="38">
        <v>0.23130000000000001</v>
      </c>
      <c r="S11" s="1" t="s">
        <v>6</v>
      </c>
    </row>
    <row r="12" spans="2:19" x14ac:dyDescent="0.25">
      <c r="B12" s="1" t="s">
        <v>74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39">
        <v>3.21</v>
      </c>
      <c r="I12" s="1" t="s">
        <v>6</v>
      </c>
      <c r="J12" s="38">
        <v>2.5600000000000001E-2</v>
      </c>
      <c r="K12" s="38">
        <v>1.5800000000000002E-2</v>
      </c>
      <c r="L12" s="39">
        <v>46869761</v>
      </c>
      <c r="M12" s="1" t="s">
        <v>6</v>
      </c>
      <c r="N12" s="39">
        <v>131.37</v>
      </c>
      <c r="O12" s="39">
        <v>52052.54</v>
      </c>
      <c r="P12" s="1" t="s">
        <v>6</v>
      </c>
      <c r="Q12" s="38">
        <v>1</v>
      </c>
      <c r="R12" s="38">
        <v>0.23130000000000001</v>
      </c>
      <c r="S12" s="1" t="s">
        <v>6</v>
      </c>
    </row>
    <row r="13" spans="2:19" x14ac:dyDescent="0.25">
      <c r="B13" s="1" t="s">
        <v>112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39">
        <v>2.85</v>
      </c>
      <c r="I13" s="1" t="s">
        <v>6</v>
      </c>
      <c r="J13" s="38">
        <v>1.9699999999999999E-2</v>
      </c>
      <c r="K13" s="38">
        <v>1E-3</v>
      </c>
      <c r="L13" s="39">
        <v>21984271</v>
      </c>
      <c r="M13" s="1" t="s">
        <v>6</v>
      </c>
      <c r="N13" s="39">
        <v>108.87</v>
      </c>
      <c r="O13" s="39">
        <v>26132.799999999999</v>
      </c>
      <c r="P13" s="1" t="s">
        <v>6</v>
      </c>
      <c r="Q13" s="38">
        <v>0.502</v>
      </c>
      <c r="R13" s="38">
        <v>0.11609999999999999</v>
      </c>
      <c r="S13" s="1" t="s">
        <v>6</v>
      </c>
    </row>
    <row r="14" spans="2:19" x14ac:dyDescent="0.25">
      <c r="B14" s="40" t="s">
        <v>113</v>
      </c>
      <c r="C14" s="41">
        <v>1172220</v>
      </c>
      <c r="D14" s="40" t="s">
        <v>114</v>
      </c>
      <c r="E14" s="40" t="s">
        <v>115</v>
      </c>
      <c r="F14" s="40" t="s">
        <v>116</v>
      </c>
      <c r="G14" s="40" t="s">
        <v>6</v>
      </c>
      <c r="H14" s="43">
        <v>9.1300000000000008</v>
      </c>
      <c r="I14" s="40" t="s">
        <v>80</v>
      </c>
      <c r="J14" s="42">
        <v>1E-3</v>
      </c>
      <c r="K14" s="42">
        <v>6.6E-3</v>
      </c>
      <c r="L14" s="43">
        <v>1061500</v>
      </c>
      <c r="M14" s="43">
        <v>101.8</v>
      </c>
      <c r="N14" s="43">
        <v>0</v>
      </c>
      <c r="O14" s="43">
        <v>1080.6099999999999</v>
      </c>
      <c r="P14" s="42">
        <v>1E-4</v>
      </c>
      <c r="Q14" s="42">
        <v>2.0799999999999999E-2</v>
      </c>
      <c r="R14" s="42">
        <v>4.7999999999999996E-3</v>
      </c>
      <c r="S14" s="40" t="s">
        <v>6</v>
      </c>
    </row>
    <row r="15" spans="2:19" x14ac:dyDescent="0.25">
      <c r="B15" s="40" t="s">
        <v>117</v>
      </c>
      <c r="C15" s="41">
        <v>1169564</v>
      </c>
      <c r="D15" s="40" t="s">
        <v>114</v>
      </c>
      <c r="E15" s="40" t="s">
        <v>115</v>
      </c>
      <c r="F15" s="40" t="s">
        <v>116</v>
      </c>
      <c r="G15" s="40" t="s">
        <v>6</v>
      </c>
      <c r="H15" s="43">
        <v>3.83</v>
      </c>
      <c r="I15" s="40" t="s">
        <v>80</v>
      </c>
      <c r="J15" s="42">
        <v>1E-3</v>
      </c>
      <c r="K15" s="42">
        <v>3.8999999999999998E-3</v>
      </c>
      <c r="L15" s="43">
        <v>6300000</v>
      </c>
      <c r="M15" s="43">
        <v>105.85</v>
      </c>
      <c r="N15" s="43">
        <v>0</v>
      </c>
      <c r="O15" s="43">
        <v>6668.55</v>
      </c>
      <c r="P15" s="42">
        <v>5.0000000000000001E-4</v>
      </c>
      <c r="Q15" s="42">
        <v>0.12809999999999999</v>
      </c>
      <c r="R15" s="42">
        <v>2.9600000000000001E-2</v>
      </c>
      <c r="S15" s="40" t="s">
        <v>6</v>
      </c>
    </row>
    <row r="16" spans="2:19" x14ac:dyDescent="0.25">
      <c r="B16" s="40" t="s">
        <v>118</v>
      </c>
      <c r="C16" s="41">
        <v>1157023</v>
      </c>
      <c r="D16" s="40" t="s">
        <v>114</v>
      </c>
      <c r="E16" s="40" t="s">
        <v>115</v>
      </c>
      <c r="F16" s="40" t="s">
        <v>116</v>
      </c>
      <c r="G16" s="40" t="s">
        <v>6</v>
      </c>
      <c r="H16" s="43">
        <v>6.57</v>
      </c>
      <c r="I16" s="40" t="s">
        <v>80</v>
      </c>
      <c r="J16" s="42">
        <v>5.0000000000000001E-3</v>
      </c>
      <c r="K16" s="42">
        <v>5.1999999999999998E-3</v>
      </c>
      <c r="L16" s="43">
        <v>2193000</v>
      </c>
      <c r="M16" s="43">
        <v>107.02</v>
      </c>
      <c r="N16" s="43">
        <v>0</v>
      </c>
      <c r="O16" s="43">
        <v>2346.9499999999998</v>
      </c>
      <c r="P16" s="42">
        <v>1E-4</v>
      </c>
      <c r="Q16" s="42">
        <v>4.5100000000000001E-2</v>
      </c>
      <c r="R16" s="42">
        <v>1.04E-2</v>
      </c>
      <c r="S16" s="40" t="s">
        <v>6</v>
      </c>
    </row>
    <row r="17" spans="2:19" x14ac:dyDescent="0.25">
      <c r="B17" s="40" t="s">
        <v>119</v>
      </c>
      <c r="C17" s="41">
        <v>1128081</v>
      </c>
      <c r="D17" s="40" t="s">
        <v>114</v>
      </c>
      <c r="E17" s="40" t="s">
        <v>115</v>
      </c>
      <c r="F17" s="40" t="s">
        <v>116</v>
      </c>
      <c r="G17" s="40" t="s">
        <v>6</v>
      </c>
      <c r="H17" s="43">
        <v>1</v>
      </c>
      <c r="I17" s="40" t="s">
        <v>80</v>
      </c>
      <c r="J17" s="42">
        <v>1.7500000000000002E-2</v>
      </c>
      <c r="K17" s="42">
        <v>-3.0000000000000001E-3</v>
      </c>
      <c r="L17" s="43">
        <v>5717080</v>
      </c>
      <c r="M17" s="43">
        <v>111.05</v>
      </c>
      <c r="N17" s="43">
        <v>108.87</v>
      </c>
      <c r="O17" s="43">
        <v>6457.69</v>
      </c>
      <c r="P17" s="42">
        <v>2.9999999999999997E-4</v>
      </c>
      <c r="Q17" s="42">
        <v>0.1241</v>
      </c>
      <c r="R17" s="42">
        <v>2.87E-2</v>
      </c>
      <c r="S17" s="40" t="s">
        <v>6</v>
      </c>
    </row>
    <row r="18" spans="2:19" x14ac:dyDescent="0.25">
      <c r="B18" s="40" t="s">
        <v>120</v>
      </c>
      <c r="C18" s="41">
        <v>9590431</v>
      </c>
      <c r="D18" s="40" t="s">
        <v>114</v>
      </c>
      <c r="E18" s="40" t="s">
        <v>115</v>
      </c>
      <c r="F18" s="40" t="s">
        <v>116</v>
      </c>
      <c r="G18" s="40" t="s">
        <v>6</v>
      </c>
      <c r="H18" s="43">
        <v>1.8</v>
      </c>
      <c r="I18" s="40" t="s">
        <v>80</v>
      </c>
      <c r="J18" s="42">
        <v>0.04</v>
      </c>
      <c r="K18" s="42">
        <v>-1E-4</v>
      </c>
      <c r="L18" s="43">
        <v>6712691</v>
      </c>
      <c r="M18" s="43">
        <v>142.69999999999999</v>
      </c>
      <c r="N18" s="43">
        <v>0</v>
      </c>
      <c r="O18" s="43">
        <v>9579.01</v>
      </c>
      <c r="P18" s="42">
        <v>5.0000000000000001E-4</v>
      </c>
      <c r="Q18" s="42">
        <v>0.184</v>
      </c>
      <c r="R18" s="42">
        <v>4.2599999999999999E-2</v>
      </c>
      <c r="S18" s="40" t="s">
        <v>6</v>
      </c>
    </row>
    <row r="19" spans="2:19" x14ac:dyDescent="0.25">
      <c r="B19" s="1" t="s">
        <v>121</v>
      </c>
      <c r="C19" s="1" t="s">
        <v>6</v>
      </c>
      <c r="D19" s="1" t="s">
        <v>6</v>
      </c>
      <c r="E19" s="1" t="s">
        <v>6</v>
      </c>
      <c r="F19" s="1" t="s">
        <v>6</v>
      </c>
      <c r="G19" s="1" t="s">
        <v>6</v>
      </c>
      <c r="H19" s="39">
        <v>3.57</v>
      </c>
      <c r="I19" s="1" t="s">
        <v>6</v>
      </c>
      <c r="J19" s="38">
        <v>3.1399999999999997E-2</v>
      </c>
      <c r="K19" s="38">
        <v>3.0800000000000001E-2</v>
      </c>
      <c r="L19" s="39">
        <v>24885490</v>
      </c>
      <c r="M19" s="1" t="s">
        <v>6</v>
      </c>
      <c r="N19" s="39">
        <v>22.5</v>
      </c>
      <c r="O19" s="39">
        <v>25919.74</v>
      </c>
      <c r="P19" s="1" t="s">
        <v>6</v>
      </c>
      <c r="Q19" s="38">
        <v>0.49790000000000001</v>
      </c>
      <c r="R19" s="38">
        <v>0.1152</v>
      </c>
      <c r="S19" s="1" t="s">
        <v>6</v>
      </c>
    </row>
    <row r="20" spans="2:19" x14ac:dyDescent="0.25">
      <c r="B20" s="40" t="s">
        <v>122</v>
      </c>
      <c r="C20" s="41">
        <v>1150879</v>
      </c>
      <c r="D20" s="40" t="s">
        <v>114</v>
      </c>
      <c r="E20" s="40" t="s">
        <v>115</v>
      </c>
      <c r="F20" s="40" t="s">
        <v>116</v>
      </c>
      <c r="G20" s="40" t="s">
        <v>6</v>
      </c>
      <c r="H20" s="43">
        <v>5.67</v>
      </c>
      <c r="I20" s="40" t="s">
        <v>80</v>
      </c>
      <c r="J20" s="42">
        <v>2.2499999999999999E-2</v>
      </c>
      <c r="K20" s="42">
        <v>3.32E-2</v>
      </c>
      <c r="L20" s="43">
        <v>1000000</v>
      </c>
      <c r="M20" s="43">
        <v>94.25</v>
      </c>
      <c r="N20" s="43">
        <v>22.5</v>
      </c>
      <c r="O20" s="43">
        <v>965</v>
      </c>
      <c r="P20" s="42">
        <v>0</v>
      </c>
      <c r="Q20" s="42">
        <v>1.8499999999999999E-2</v>
      </c>
      <c r="R20" s="42">
        <v>4.3E-3</v>
      </c>
      <c r="S20" s="40" t="s">
        <v>6</v>
      </c>
    </row>
    <row r="21" spans="2:19" x14ac:dyDescent="0.25">
      <c r="B21" s="40" t="s">
        <v>123</v>
      </c>
      <c r="C21" s="41">
        <v>1167105</v>
      </c>
      <c r="D21" s="40" t="s">
        <v>114</v>
      </c>
      <c r="E21" s="40" t="s">
        <v>115</v>
      </c>
      <c r="F21" s="40" t="s">
        <v>116</v>
      </c>
      <c r="G21" s="40" t="s">
        <v>6</v>
      </c>
      <c r="H21" s="43">
        <v>0.83</v>
      </c>
      <c r="I21" s="40" t="s">
        <v>80</v>
      </c>
      <c r="J21" s="42">
        <v>1.5E-3</v>
      </c>
      <c r="K21" s="42">
        <v>2.7300000000000001E-2</v>
      </c>
      <c r="L21" s="43">
        <v>7124849</v>
      </c>
      <c r="M21" s="43">
        <v>97.92</v>
      </c>
      <c r="N21" s="43">
        <v>0</v>
      </c>
      <c r="O21" s="43">
        <v>6976.65</v>
      </c>
      <c r="P21" s="42">
        <v>4.0000000000000002E-4</v>
      </c>
      <c r="Q21" s="42">
        <v>0.13400000000000001</v>
      </c>
      <c r="R21" s="42">
        <v>3.1E-2</v>
      </c>
      <c r="S21" s="40" t="s">
        <v>6</v>
      </c>
    </row>
    <row r="22" spans="2:19" x14ac:dyDescent="0.25">
      <c r="B22" s="40" t="s">
        <v>124</v>
      </c>
      <c r="C22" s="41">
        <v>1141225</v>
      </c>
      <c r="D22" s="40" t="s">
        <v>114</v>
      </c>
      <c r="E22" s="40" t="s">
        <v>115</v>
      </c>
      <c r="F22" s="40" t="s">
        <v>116</v>
      </c>
      <c r="G22" s="40" t="s">
        <v>6</v>
      </c>
      <c r="H22" s="43">
        <v>0.17</v>
      </c>
      <c r="I22" s="40" t="s">
        <v>80</v>
      </c>
      <c r="J22" s="42">
        <v>1.2500000000000001E-2</v>
      </c>
      <c r="K22" s="42">
        <v>1.67E-2</v>
      </c>
      <c r="L22" s="43">
        <v>311746</v>
      </c>
      <c r="M22" s="43">
        <v>100.97</v>
      </c>
      <c r="N22" s="43">
        <v>0</v>
      </c>
      <c r="O22" s="43">
        <v>314.77</v>
      </c>
      <c r="P22" s="42">
        <v>0</v>
      </c>
      <c r="Q22" s="42">
        <v>6.0000000000000001E-3</v>
      </c>
      <c r="R22" s="42">
        <v>1.4E-3</v>
      </c>
      <c r="S22" s="40" t="s">
        <v>6</v>
      </c>
    </row>
    <row r="23" spans="2:19" x14ac:dyDescent="0.25">
      <c r="B23" s="40" t="s">
        <v>125</v>
      </c>
      <c r="C23" s="41">
        <v>1140193</v>
      </c>
      <c r="D23" s="40" t="s">
        <v>114</v>
      </c>
      <c r="E23" s="40" t="s">
        <v>115</v>
      </c>
      <c r="F23" s="40" t="s">
        <v>116</v>
      </c>
      <c r="G23" s="40" t="s">
        <v>6</v>
      </c>
      <c r="H23" s="43">
        <v>16.149999999999999</v>
      </c>
      <c r="I23" s="40" t="s">
        <v>80</v>
      </c>
      <c r="J23" s="42">
        <v>3.7499999999999999E-2</v>
      </c>
      <c r="K23" s="42">
        <v>3.7499999999999999E-2</v>
      </c>
      <c r="L23" s="43">
        <v>1961023</v>
      </c>
      <c r="M23" s="43">
        <v>101.8</v>
      </c>
      <c r="N23" s="43">
        <v>0</v>
      </c>
      <c r="O23" s="43">
        <v>1996.32</v>
      </c>
      <c r="P23" s="42">
        <v>1E-4</v>
      </c>
      <c r="Q23" s="42">
        <v>3.8300000000000001E-2</v>
      </c>
      <c r="R23" s="42">
        <v>8.8999999999999999E-3</v>
      </c>
      <c r="S23" s="40" t="s">
        <v>6</v>
      </c>
    </row>
    <row r="24" spans="2:19" x14ac:dyDescent="0.25">
      <c r="B24" s="40" t="s">
        <v>126</v>
      </c>
      <c r="C24" s="41">
        <v>1130848</v>
      </c>
      <c r="D24" s="40" t="s">
        <v>114</v>
      </c>
      <c r="E24" s="40" t="s">
        <v>115</v>
      </c>
      <c r="F24" s="40" t="s">
        <v>116</v>
      </c>
      <c r="G24" s="40" t="s">
        <v>6</v>
      </c>
      <c r="H24" s="43">
        <v>1.46</v>
      </c>
      <c r="I24" s="40" t="s">
        <v>80</v>
      </c>
      <c r="J24" s="42">
        <v>3.7499999999999999E-2</v>
      </c>
      <c r="K24" s="42">
        <v>3.0599999999999999E-2</v>
      </c>
      <c r="L24" s="43">
        <v>10209453</v>
      </c>
      <c r="M24" s="43">
        <v>102.85</v>
      </c>
      <c r="N24" s="43">
        <v>0</v>
      </c>
      <c r="O24" s="43">
        <v>10500.42</v>
      </c>
      <c r="P24" s="42">
        <v>5.0000000000000001E-4</v>
      </c>
      <c r="Q24" s="42">
        <v>0.20169999999999999</v>
      </c>
      <c r="R24" s="42">
        <v>4.6699999999999998E-2</v>
      </c>
      <c r="S24" s="40" t="s">
        <v>6</v>
      </c>
    </row>
    <row r="25" spans="2:19" x14ac:dyDescent="0.25">
      <c r="B25" s="40" t="s">
        <v>127</v>
      </c>
      <c r="C25" s="41">
        <v>1099456</v>
      </c>
      <c r="D25" s="40" t="s">
        <v>114</v>
      </c>
      <c r="E25" s="40" t="s">
        <v>115</v>
      </c>
      <c r="F25" s="40" t="s">
        <v>116</v>
      </c>
      <c r="G25" s="40" t="s">
        <v>6</v>
      </c>
      <c r="H25" s="43">
        <v>3.57</v>
      </c>
      <c r="I25" s="40" t="s">
        <v>80</v>
      </c>
      <c r="J25" s="42">
        <v>6.25E-2</v>
      </c>
      <c r="K25" s="42">
        <v>3.2500000000000001E-2</v>
      </c>
      <c r="L25" s="43">
        <v>3000000</v>
      </c>
      <c r="M25" s="43">
        <v>117</v>
      </c>
      <c r="N25" s="43">
        <v>0</v>
      </c>
      <c r="O25" s="43">
        <v>3510</v>
      </c>
      <c r="P25" s="42">
        <v>2.0000000000000001E-4</v>
      </c>
      <c r="Q25" s="42">
        <v>6.7400000000000002E-2</v>
      </c>
      <c r="R25" s="42">
        <v>1.5599999999999999E-2</v>
      </c>
      <c r="S25" s="40" t="s">
        <v>6</v>
      </c>
    </row>
    <row r="26" spans="2:19" x14ac:dyDescent="0.25">
      <c r="B26" s="40" t="s">
        <v>128</v>
      </c>
      <c r="C26" s="41">
        <v>1125400</v>
      </c>
      <c r="D26" s="40" t="s">
        <v>114</v>
      </c>
      <c r="E26" s="40" t="s">
        <v>115</v>
      </c>
      <c r="F26" s="40" t="s">
        <v>116</v>
      </c>
      <c r="G26" s="40" t="s">
        <v>6</v>
      </c>
      <c r="H26" s="43">
        <v>12.82</v>
      </c>
      <c r="I26" s="40" t="s">
        <v>80</v>
      </c>
      <c r="J26" s="42">
        <v>5.5E-2</v>
      </c>
      <c r="K26" s="42">
        <v>3.61E-2</v>
      </c>
      <c r="L26" s="43">
        <v>1278419</v>
      </c>
      <c r="M26" s="43">
        <v>129.58000000000001</v>
      </c>
      <c r="N26" s="43">
        <v>0</v>
      </c>
      <c r="O26" s="43">
        <v>1656.57</v>
      </c>
      <c r="P26" s="42">
        <v>1E-4</v>
      </c>
      <c r="Q26" s="42">
        <v>3.1800000000000002E-2</v>
      </c>
      <c r="R26" s="42">
        <v>7.4000000000000003E-3</v>
      </c>
      <c r="S26" s="40" t="s">
        <v>6</v>
      </c>
    </row>
    <row r="27" spans="2:19" x14ac:dyDescent="0.25">
      <c r="B27" s="1" t="s">
        <v>129</v>
      </c>
      <c r="C27" s="1" t="s">
        <v>6</v>
      </c>
      <c r="D27" s="1" t="s">
        <v>6</v>
      </c>
      <c r="E27" s="1" t="s">
        <v>6</v>
      </c>
      <c r="F27" s="1" t="s">
        <v>6</v>
      </c>
      <c r="G27" s="1" t="s">
        <v>6</v>
      </c>
      <c r="H27" s="39">
        <v>0</v>
      </c>
      <c r="I27" s="1" t="s">
        <v>6</v>
      </c>
      <c r="J27" s="38">
        <v>0</v>
      </c>
      <c r="K27" s="38">
        <v>0</v>
      </c>
      <c r="L27" s="39">
        <v>0</v>
      </c>
      <c r="M27" s="1" t="s">
        <v>6</v>
      </c>
      <c r="N27" s="39">
        <v>0</v>
      </c>
      <c r="O27" s="39">
        <v>0</v>
      </c>
      <c r="P27" s="1" t="s">
        <v>6</v>
      </c>
      <c r="Q27" s="38">
        <v>0</v>
      </c>
      <c r="R27" s="38">
        <v>0</v>
      </c>
      <c r="S27" s="1" t="s">
        <v>6</v>
      </c>
    </row>
    <row r="28" spans="2:19" x14ac:dyDescent="0.25">
      <c r="B28" s="1" t="s">
        <v>90</v>
      </c>
      <c r="C28" s="1" t="s">
        <v>6</v>
      </c>
      <c r="D28" s="1" t="s">
        <v>6</v>
      </c>
      <c r="E28" s="1" t="s">
        <v>6</v>
      </c>
      <c r="F28" s="1" t="s">
        <v>6</v>
      </c>
      <c r="G28" s="1" t="s">
        <v>6</v>
      </c>
      <c r="H28" s="39">
        <v>0</v>
      </c>
      <c r="I28" s="1" t="s">
        <v>6</v>
      </c>
      <c r="J28" s="38">
        <v>0</v>
      </c>
      <c r="K28" s="38">
        <v>0</v>
      </c>
      <c r="L28" s="39">
        <v>0</v>
      </c>
      <c r="M28" s="1" t="s">
        <v>6</v>
      </c>
      <c r="N28" s="39">
        <v>0</v>
      </c>
      <c r="O28" s="39">
        <v>0</v>
      </c>
      <c r="P28" s="1" t="s">
        <v>6</v>
      </c>
      <c r="Q28" s="38">
        <v>0</v>
      </c>
      <c r="R28" s="38">
        <v>0</v>
      </c>
      <c r="S28" s="1" t="s">
        <v>6</v>
      </c>
    </row>
    <row r="29" spans="2:19" x14ac:dyDescent="0.25">
      <c r="B29" s="1" t="s">
        <v>130</v>
      </c>
      <c r="C29" s="1" t="s">
        <v>6</v>
      </c>
      <c r="D29" s="1" t="s">
        <v>6</v>
      </c>
      <c r="E29" s="1" t="s">
        <v>6</v>
      </c>
      <c r="F29" s="1" t="s">
        <v>6</v>
      </c>
      <c r="G29" s="1" t="s">
        <v>6</v>
      </c>
      <c r="H29" s="39">
        <v>0</v>
      </c>
      <c r="I29" s="1" t="s">
        <v>6</v>
      </c>
      <c r="J29" s="38">
        <v>0</v>
      </c>
      <c r="K29" s="38">
        <v>0</v>
      </c>
      <c r="L29" s="39">
        <v>0</v>
      </c>
      <c r="M29" s="1" t="s">
        <v>6</v>
      </c>
      <c r="N29" s="39">
        <v>0</v>
      </c>
      <c r="O29" s="39">
        <v>0</v>
      </c>
      <c r="P29" s="1" t="s">
        <v>6</v>
      </c>
      <c r="Q29" s="38">
        <v>0</v>
      </c>
      <c r="R29" s="38">
        <v>0</v>
      </c>
      <c r="S29" s="1" t="s">
        <v>6</v>
      </c>
    </row>
    <row r="30" spans="2:19" x14ac:dyDescent="0.25">
      <c r="B30" s="1" t="s">
        <v>131</v>
      </c>
      <c r="C30" s="1" t="s">
        <v>6</v>
      </c>
      <c r="D30" s="1" t="s">
        <v>6</v>
      </c>
      <c r="E30" s="1" t="s">
        <v>6</v>
      </c>
      <c r="F30" s="1" t="s">
        <v>6</v>
      </c>
      <c r="G30" s="1" t="s">
        <v>6</v>
      </c>
      <c r="H30" s="39">
        <v>0</v>
      </c>
      <c r="I30" s="1" t="s">
        <v>6</v>
      </c>
      <c r="J30" s="38">
        <v>0</v>
      </c>
      <c r="K30" s="38">
        <v>0</v>
      </c>
      <c r="L30" s="39">
        <v>0</v>
      </c>
      <c r="M30" s="1" t="s">
        <v>6</v>
      </c>
      <c r="N30" s="39">
        <v>0</v>
      </c>
      <c r="O30" s="39">
        <v>0</v>
      </c>
      <c r="P30" s="1" t="s">
        <v>6</v>
      </c>
      <c r="Q30" s="38">
        <v>0</v>
      </c>
      <c r="R30" s="38">
        <v>0</v>
      </c>
      <c r="S30" s="1" t="s">
        <v>6</v>
      </c>
    </row>
    <row r="31" spans="2:19" x14ac:dyDescent="0.25">
      <c r="B31" s="36" t="s">
        <v>132</v>
      </c>
    </row>
    <row r="32" spans="2:19" x14ac:dyDescent="0.25">
      <c r="B32" s="36" t="s">
        <v>133</v>
      </c>
    </row>
    <row r="33" spans="2:19" x14ac:dyDescent="0.25">
      <c r="B33" s="36" t="s">
        <v>134</v>
      </c>
    </row>
    <row r="34" spans="2:19" x14ac:dyDescent="0.25">
      <c r="B34" s="36" t="s">
        <v>135</v>
      </c>
    </row>
    <row r="35" spans="2:19" x14ac:dyDescent="0.25">
      <c r="B35" s="49" t="s">
        <v>52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</row>
  </sheetData>
  <mergeCells count="1">
    <mergeCell ref="B35:S3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4"/>
  <sheetViews>
    <sheetView rightToLeft="1" workbookViewId="0"/>
  </sheetViews>
  <sheetFormatPr defaultRowHeight="13.8" x14ac:dyDescent="0.25"/>
  <cols>
    <col min="1" max="1" width="3" customWidth="1"/>
    <col min="2" max="2" width="99" customWidth="1"/>
    <col min="3" max="4" width="11" customWidth="1"/>
    <col min="5" max="5" width="10" customWidth="1"/>
    <col min="6" max="6" width="12" customWidth="1"/>
    <col min="7" max="7" width="10" customWidth="1"/>
    <col min="8" max="8" width="7" customWidth="1"/>
    <col min="9" max="9" width="9" customWidth="1"/>
    <col min="10" max="10" width="13" customWidth="1"/>
    <col min="11" max="11" width="6" customWidth="1"/>
    <col min="12" max="12" width="10" customWidth="1"/>
    <col min="13" max="13" width="13" customWidth="1"/>
    <col min="14" max="14" width="15" customWidth="1"/>
    <col min="15" max="15" width="14" customWidth="1"/>
    <col min="16" max="16" width="8" customWidth="1"/>
    <col min="17" max="17" width="24" customWidth="1"/>
    <col min="18" max="18" width="10" customWidth="1"/>
    <col min="19" max="19" width="22" customWidth="1"/>
    <col min="20" max="20" width="24" customWidth="1"/>
    <col min="21" max="21" width="23" customWidth="1"/>
    <col min="22" max="22" width="2" customWidth="1"/>
  </cols>
  <sheetData>
    <row r="1" spans="2:22" x14ac:dyDescent="0.25">
      <c r="B1" s="37" t="s">
        <v>0</v>
      </c>
      <c r="C1" s="37" t="s">
        <v>1</v>
      </c>
    </row>
    <row r="2" spans="2:22" x14ac:dyDescent="0.25">
      <c r="B2" s="37" t="s">
        <v>2</v>
      </c>
      <c r="C2" s="37" t="s">
        <v>3</v>
      </c>
    </row>
    <row r="3" spans="2:22" x14ac:dyDescent="0.25">
      <c r="B3" s="37" t="s">
        <v>4</v>
      </c>
      <c r="C3" s="37" t="s">
        <v>5</v>
      </c>
    </row>
    <row r="4" spans="2:22" x14ac:dyDescent="0.25">
      <c r="B4" s="37" t="s">
        <v>6</v>
      </c>
      <c r="C4" s="37" t="s">
        <v>6</v>
      </c>
    </row>
    <row r="5" spans="2:22" x14ac:dyDescent="0.25">
      <c r="B5" s="37" t="s">
        <v>6</v>
      </c>
      <c r="C5" s="37" t="s">
        <v>6</v>
      </c>
    </row>
    <row r="6" spans="2:22" x14ac:dyDescent="0.25">
      <c r="B6" s="3" t="s">
        <v>93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  <c r="S6" s="1" t="s">
        <v>6</v>
      </c>
      <c r="T6" s="1" t="s">
        <v>6</v>
      </c>
      <c r="U6" s="1" t="s">
        <v>6</v>
      </c>
      <c r="V6" s="1" t="s">
        <v>6</v>
      </c>
    </row>
    <row r="7" spans="2:22" x14ac:dyDescent="0.25">
      <c r="B7" s="3" t="s">
        <v>136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  <c r="R7" s="1" t="s">
        <v>6</v>
      </c>
      <c r="S7" s="1" t="s">
        <v>6</v>
      </c>
      <c r="T7" s="1" t="s">
        <v>6</v>
      </c>
      <c r="U7" s="1" t="s">
        <v>6</v>
      </c>
      <c r="V7" s="1" t="s">
        <v>6</v>
      </c>
    </row>
    <row r="8" spans="2:22" x14ac:dyDescent="0.25">
      <c r="B8" s="1" t="s">
        <v>54</v>
      </c>
      <c r="C8" s="1" t="s">
        <v>55</v>
      </c>
      <c r="D8" s="1" t="s">
        <v>95</v>
      </c>
      <c r="E8" s="1" t="s">
        <v>137</v>
      </c>
      <c r="F8" s="1" t="s">
        <v>56</v>
      </c>
      <c r="G8" s="1" t="s">
        <v>138</v>
      </c>
      <c r="H8" s="1" t="s">
        <v>57</v>
      </c>
      <c r="I8" s="1" t="s">
        <v>58</v>
      </c>
      <c r="J8" s="1" t="s">
        <v>96</v>
      </c>
      <c r="K8" s="1" t="s">
        <v>97</v>
      </c>
      <c r="L8" s="1" t="s">
        <v>59</v>
      </c>
      <c r="M8" s="1" t="s">
        <v>60</v>
      </c>
      <c r="N8" s="1" t="s">
        <v>61</v>
      </c>
      <c r="O8" s="3" t="s">
        <v>98</v>
      </c>
      <c r="P8" s="3" t="s">
        <v>99</v>
      </c>
      <c r="Q8" s="3" t="s">
        <v>100</v>
      </c>
      <c r="R8" s="1" t="s">
        <v>62</v>
      </c>
      <c r="S8" s="1" t="s">
        <v>139</v>
      </c>
      <c r="T8" s="1" t="s">
        <v>63</v>
      </c>
      <c r="U8" s="1" t="s">
        <v>102</v>
      </c>
      <c r="V8" s="1" t="s">
        <v>6</v>
      </c>
    </row>
    <row r="9" spans="2:22" x14ac:dyDescent="0.25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6</v>
      </c>
      <c r="I9" s="1" t="s">
        <v>6</v>
      </c>
      <c r="J9" s="1" t="s">
        <v>6</v>
      </c>
      <c r="K9" s="1" t="s">
        <v>103</v>
      </c>
      <c r="L9" s="1" t="s">
        <v>6</v>
      </c>
      <c r="M9" s="1" t="s">
        <v>11</v>
      </c>
      <c r="N9" s="1" t="s">
        <v>11</v>
      </c>
      <c r="O9" s="3" t="s">
        <v>104</v>
      </c>
      <c r="P9" s="1" t="s">
        <v>6</v>
      </c>
      <c r="Q9" s="1" t="s">
        <v>10</v>
      </c>
      <c r="R9" s="1" t="s">
        <v>10</v>
      </c>
      <c r="S9" s="1" t="s">
        <v>11</v>
      </c>
      <c r="T9" s="1" t="s">
        <v>11</v>
      </c>
      <c r="U9" s="1" t="s">
        <v>11</v>
      </c>
      <c r="V9" s="1" t="s">
        <v>6</v>
      </c>
    </row>
    <row r="10" spans="2:22" x14ac:dyDescent="0.25">
      <c r="B10" s="1" t="s">
        <v>6</v>
      </c>
      <c r="C10" s="1" t="s">
        <v>12</v>
      </c>
      <c r="D10" s="1" t="s">
        <v>13</v>
      </c>
      <c r="E10" s="1" t="s">
        <v>65</v>
      </c>
      <c r="F10" s="1" t="s">
        <v>66</v>
      </c>
      <c r="G10" s="1" t="s">
        <v>67</v>
      </c>
      <c r="H10" s="1" t="s">
        <v>68</v>
      </c>
      <c r="I10" s="1" t="s">
        <v>69</v>
      </c>
      <c r="J10" s="1" t="s">
        <v>70</v>
      </c>
      <c r="K10" s="1" t="s">
        <v>71</v>
      </c>
      <c r="L10" s="1" t="s">
        <v>72</v>
      </c>
      <c r="M10" s="1" t="s">
        <v>105</v>
      </c>
      <c r="N10" s="1" t="s">
        <v>106</v>
      </c>
      <c r="O10" s="1" t="s">
        <v>107</v>
      </c>
      <c r="P10" s="1" t="s">
        <v>108</v>
      </c>
      <c r="Q10" s="1" t="s">
        <v>109</v>
      </c>
      <c r="R10" s="1" t="s">
        <v>110</v>
      </c>
      <c r="S10" s="1" t="s">
        <v>140</v>
      </c>
      <c r="T10" s="1" t="s">
        <v>141</v>
      </c>
      <c r="U10" s="1" t="s">
        <v>142</v>
      </c>
      <c r="V10" s="1" t="s">
        <v>6</v>
      </c>
    </row>
    <row r="11" spans="2:22" x14ac:dyDescent="0.25">
      <c r="B11" s="1" t="s">
        <v>143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1" t="s">
        <v>6</v>
      </c>
      <c r="I11" s="1" t="s">
        <v>6</v>
      </c>
      <c r="J11" s="1" t="s">
        <v>6</v>
      </c>
      <c r="K11" s="39">
        <v>0</v>
      </c>
      <c r="L11" s="1" t="s">
        <v>6</v>
      </c>
      <c r="M11" s="38">
        <v>0</v>
      </c>
      <c r="N11" s="38">
        <v>0</v>
      </c>
      <c r="O11" s="39">
        <v>0</v>
      </c>
      <c r="P11" s="1" t="s">
        <v>6</v>
      </c>
      <c r="Q11" s="39">
        <v>0</v>
      </c>
      <c r="R11" s="39">
        <v>0</v>
      </c>
      <c r="S11" s="1" t="s">
        <v>6</v>
      </c>
      <c r="T11" s="38">
        <v>0</v>
      </c>
      <c r="U11" s="38">
        <v>0</v>
      </c>
      <c r="V11" s="1" t="s">
        <v>6</v>
      </c>
    </row>
    <row r="12" spans="2:22" x14ac:dyDescent="0.25">
      <c r="B12" s="1" t="s">
        <v>74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1" t="s">
        <v>6</v>
      </c>
      <c r="I12" s="1" t="s">
        <v>6</v>
      </c>
      <c r="J12" s="1" t="s">
        <v>6</v>
      </c>
      <c r="K12" s="39">
        <v>0</v>
      </c>
      <c r="L12" s="1" t="s">
        <v>6</v>
      </c>
      <c r="M12" s="38">
        <v>0</v>
      </c>
      <c r="N12" s="38">
        <v>0</v>
      </c>
      <c r="O12" s="39">
        <v>0</v>
      </c>
      <c r="P12" s="1" t="s">
        <v>6</v>
      </c>
      <c r="Q12" s="39">
        <v>0</v>
      </c>
      <c r="R12" s="39">
        <v>0</v>
      </c>
      <c r="S12" s="1" t="s">
        <v>6</v>
      </c>
      <c r="T12" s="38">
        <v>0</v>
      </c>
      <c r="U12" s="38">
        <v>0</v>
      </c>
      <c r="V12" s="1" t="s">
        <v>6</v>
      </c>
    </row>
    <row r="13" spans="2:22" x14ac:dyDescent="0.25">
      <c r="B13" s="1" t="s">
        <v>144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1" t="s">
        <v>6</v>
      </c>
      <c r="I13" s="1" t="s">
        <v>6</v>
      </c>
      <c r="J13" s="1" t="s">
        <v>6</v>
      </c>
      <c r="K13" s="39">
        <v>0</v>
      </c>
      <c r="L13" s="1" t="s">
        <v>6</v>
      </c>
      <c r="M13" s="38">
        <v>0</v>
      </c>
      <c r="N13" s="38">
        <v>0</v>
      </c>
      <c r="O13" s="39">
        <v>0</v>
      </c>
      <c r="P13" s="1" t="s">
        <v>6</v>
      </c>
      <c r="Q13" s="39">
        <v>0</v>
      </c>
      <c r="R13" s="39">
        <v>0</v>
      </c>
      <c r="S13" s="1" t="s">
        <v>6</v>
      </c>
      <c r="T13" s="38">
        <v>0</v>
      </c>
      <c r="U13" s="38">
        <v>0</v>
      </c>
      <c r="V13" s="1" t="s">
        <v>6</v>
      </c>
    </row>
    <row r="14" spans="2:22" x14ac:dyDescent="0.25">
      <c r="B14" s="1" t="s">
        <v>121</v>
      </c>
      <c r="C14" s="1" t="s">
        <v>6</v>
      </c>
      <c r="D14" s="1" t="s">
        <v>6</v>
      </c>
      <c r="E14" s="1" t="s">
        <v>6</v>
      </c>
      <c r="F14" s="1" t="s">
        <v>6</v>
      </c>
      <c r="G14" s="1" t="s">
        <v>6</v>
      </c>
      <c r="H14" s="1" t="s">
        <v>6</v>
      </c>
      <c r="I14" s="1" t="s">
        <v>6</v>
      </c>
      <c r="J14" s="1" t="s">
        <v>6</v>
      </c>
      <c r="K14" s="39">
        <v>0</v>
      </c>
      <c r="L14" s="1" t="s">
        <v>6</v>
      </c>
      <c r="M14" s="38">
        <v>0</v>
      </c>
      <c r="N14" s="38">
        <v>0</v>
      </c>
      <c r="O14" s="39">
        <v>0</v>
      </c>
      <c r="P14" s="1" t="s">
        <v>6</v>
      </c>
      <c r="Q14" s="39">
        <v>0</v>
      </c>
      <c r="R14" s="39">
        <v>0</v>
      </c>
      <c r="S14" s="1" t="s">
        <v>6</v>
      </c>
      <c r="T14" s="38">
        <v>0</v>
      </c>
      <c r="U14" s="38">
        <v>0</v>
      </c>
      <c r="V14" s="1" t="s">
        <v>6</v>
      </c>
    </row>
    <row r="15" spans="2:22" x14ac:dyDescent="0.25">
      <c r="B15" s="1" t="s">
        <v>145</v>
      </c>
      <c r="C15" s="1" t="s">
        <v>6</v>
      </c>
      <c r="D15" s="1" t="s">
        <v>6</v>
      </c>
      <c r="E15" s="1" t="s">
        <v>6</v>
      </c>
      <c r="F15" s="1" t="s">
        <v>6</v>
      </c>
      <c r="G15" s="1" t="s">
        <v>6</v>
      </c>
      <c r="H15" s="1" t="s">
        <v>6</v>
      </c>
      <c r="I15" s="1" t="s">
        <v>6</v>
      </c>
      <c r="J15" s="1" t="s">
        <v>6</v>
      </c>
      <c r="K15" s="39">
        <v>0</v>
      </c>
      <c r="L15" s="1" t="s">
        <v>6</v>
      </c>
      <c r="M15" s="38">
        <v>0</v>
      </c>
      <c r="N15" s="38">
        <v>0</v>
      </c>
      <c r="O15" s="39">
        <v>0</v>
      </c>
      <c r="P15" s="1" t="s">
        <v>6</v>
      </c>
      <c r="Q15" s="39">
        <v>0</v>
      </c>
      <c r="R15" s="39">
        <v>0</v>
      </c>
      <c r="S15" s="1" t="s">
        <v>6</v>
      </c>
      <c r="T15" s="38">
        <v>0</v>
      </c>
      <c r="U15" s="38">
        <v>0</v>
      </c>
      <c r="V15" s="1" t="s">
        <v>6</v>
      </c>
    </row>
    <row r="16" spans="2:22" x14ac:dyDescent="0.25">
      <c r="B16" s="1" t="s">
        <v>146</v>
      </c>
      <c r="C16" s="1" t="s">
        <v>6</v>
      </c>
      <c r="D16" s="1" t="s">
        <v>6</v>
      </c>
      <c r="E16" s="1" t="s">
        <v>6</v>
      </c>
      <c r="F16" s="1" t="s">
        <v>6</v>
      </c>
      <c r="G16" s="1" t="s">
        <v>6</v>
      </c>
      <c r="H16" s="1" t="s">
        <v>6</v>
      </c>
      <c r="I16" s="1" t="s">
        <v>6</v>
      </c>
      <c r="J16" s="1" t="s">
        <v>6</v>
      </c>
      <c r="K16" s="39">
        <v>0</v>
      </c>
      <c r="L16" s="1" t="s">
        <v>6</v>
      </c>
      <c r="M16" s="38">
        <v>0</v>
      </c>
      <c r="N16" s="38">
        <v>0</v>
      </c>
      <c r="O16" s="39">
        <v>0</v>
      </c>
      <c r="P16" s="1" t="s">
        <v>6</v>
      </c>
      <c r="Q16" s="39">
        <v>0</v>
      </c>
      <c r="R16" s="39">
        <v>0</v>
      </c>
      <c r="S16" s="1" t="s">
        <v>6</v>
      </c>
      <c r="T16" s="38">
        <v>0</v>
      </c>
      <c r="U16" s="38">
        <v>0</v>
      </c>
      <c r="V16" s="1" t="s">
        <v>6</v>
      </c>
    </row>
    <row r="17" spans="2:22" x14ac:dyDescent="0.25">
      <c r="B17" s="1" t="s">
        <v>147</v>
      </c>
      <c r="C17" s="1" t="s">
        <v>6</v>
      </c>
      <c r="D17" s="1" t="s">
        <v>6</v>
      </c>
      <c r="E17" s="1" t="s">
        <v>6</v>
      </c>
      <c r="F17" s="1" t="s">
        <v>6</v>
      </c>
      <c r="G17" s="1" t="s">
        <v>6</v>
      </c>
      <c r="H17" s="1" t="s">
        <v>6</v>
      </c>
      <c r="I17" s="1" t="s">
        <v>6</v>
      </c>
      <c r="J17" s="1" t="s">
        <v>6</v>
      </c>
      <c r="K17" s="39">
        <v>0</v>
      </c>
      <c r="L17" s="1" t="s">
        <v>6</v>
      </c>
      <c r="M17" s="38">
        <v>0</v>
      </c>
      <c r="N17" s="38">
        <v>0</v>
      </c>
      <c r="O17" s="39">
        <v>0</v>
      </c>
      <c r="P17" s="1" t="s">
        <v>6</v>
      </c>
      <c r="Q17" s="39">
        <v>0</v>
      </c>
      <c r="R17" s="39">
        <v>0</v>
      </c>
      <c r="S17" s="1" t="s">
        <v>6</v>
      </c>
      <c r="T17" s="38">
        <v>0</v>
      </c>
      <c r="U17" s="38">
        <v>0</v>
      </c>
      <c r="V17" s="1" t="s">
        <v>6</v>
      </c>
    </row>
    <row r="18" spans="2:22" x14ac:dyDescent="0.25">
      <c r="B18" s="1" t="s">
        <v>148</v>
      </c>
      <c r="C18" s="1" t="s">
        <v>6</v>
      </c>
      <c r="D18" s="1" t="s">
        <v>6</v>
      </c>
      <c r="E18" s="1" t="s">
        <v>6</v>
      </c>
      <c r="F18" s="1" t="s">
        <v>6</v>
      </c>
      <c r="G18" s="1" t="s">
        <v>6</v>
      </c>
      <c r="H18" s="1" t="s">
        <v>6</v>
      </c>
      <c r="I18" s="1" t="s">
        <v>6</v>
      </c>
      <c r="J18" s="1" t="s">
        <v>6</v>
      </c>
      <c r="K18" s="39">
        <v>0</v>
      </c>
      <c r="L18" s="1" t="s">
        <v>6</v>
      </c>
      <c r="M18" s="38">
        <v>0</v>
      </c>
      <c r="N18" s="38">
        <v>0</v>
      </c>
      <c r="O18" s="39">
        <v>0</v>
      </c>
      <c r="P18" s="1" t="s">
        <v>6</v>
      </c>
      <c r="Q18" s="39">
        <v>0</v>
      </c>
      <c r="R18" s="39">
        <v>0</v>
      </c>
      <c r="S18" s="1" t="s">
        <v>6</v>
      </c>
      <c r="T18" s="38">
        <v>0</v>
      </c>
      <c r="U18" s="38">
        <v>0</v>
      </c>
      <c r="V18" s="1" t="s">
        <v>6</v>
      </c>
    </row>
    <row r="19" spans="2:22" x14ac:dyDescent="0.25">
      <c r="B19" s="36" t="s">
        <v>92</v>
      </c>
    </row>
    <row r="20" spans="2:22" x14ac:dyDescent="0.25">
      <c r="B20" s="36" t="s">
        <v>132</v>
      </c>
    </row>
    <row r="21" spans="2:22" x14ac:dyDescent="0.25">
      <c r="B21" s="36" t="s">
        <v>133</v>
      </c>
    </row>
    <row r="22" spans="2:22" x14ac:dyDescent="0.25">
      <c r="B22" s="36" t="s">
        <v>134</v>
      </c>
    </row>
    <row r="23" spans="2:22" x14ac:dyDescent="0.25">
      <c r="B23" s="36" t="s">
        <v>135</v>
      </c>
    </row>
    <row r="24" spans="2:22" x14ac:dyDescent="0.25">
      <c r="B24" s="50" t="s">
        <v>52</v>
      </c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</row>
  </sheetData>
  <mergeCells count="1">
    <mergeCell ref="B24:V2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69"/>
  <sheetViews>
    <sheetView rightToLeft="1" topLeftCell="A10" workbookViewId="0">
      <selection activeCell="B37" sqref="B37"/>
    </sheetView>
  </sheetViews>
  <sheetFormatPr defaultRowHeight="13.8" x14ac:dyDescent="0.25"/>
  <cols>
    <col min="1" max="1" width="3" customWidth="1"/>
    <col min="2" max="2" width="99" customWidth="1"/>
    <col min="3" max="3" width="14" customWidth="1"/>
    <col min="4" max="4" width="11" customWidth="1"/>
    <col min="5" max="5" width="10" customWidth="1"/>
    <col min="6" max="6" width="12" customWidth="1"/>
    <col min="7" max="7" width="28" customWidth="1"/>
    <col min="8" max="8" width="8" customWidth="1"/>
    <col min="9" max="9" width="11" customWidth="1"/>
    <col min="10" max="10" width="13" customWidth="1"/>
    <col min="11" max="11" width="6" customWidth="1"/>
    <col min="12" max="12" width="14" customWidth="1"/>
    <col min="13" max="13" width="13" customWidth="1"/>
    <col min="14" max="15" width="15" customWidth="1"/>
    <col min="16" max="16" width="8" customWidth="1"/>
    <col min="17" max="17" width="24" customWidth="1"/>
    <col min="18" max="18" width="11" customWidth="1"/>
    <col min="19" max="19" width="22" customWidth="1"/>
    <col min="20" max="20" width="24" customWidth="1"/>
    <col min="21" max="21" width="23" customWidth="1"/>
    <col min="22" max="22" width="11" customWidth="1"/>
  </cols>
  <sheetData>
    <row r="1" spans="2:22" x14ac:dyDescent="0.25">
      <c r="B1" s="37" t="s">
        <v>0</v>
      </c>
      <c r="C1" s="37" t="s">
        <v>1</v>
      </c>
    </row>
    <row r="2" spans="2:22" x14ac:dyDescent="0.25">
      <c r="B2" s="37" t="s">
        <v>2</v>
      </c>
      <c r="C2" s="37" t="s">
        <v>3</v>
      </c>
    </row>
    <row r="3" spans="2:22" x14ac:dyDescent="0.25">
      <c r="B3" s="37" t="s">
        <v>4</v>
      </c>
      <c r="C3" s="37" t="s">
        <v>5</v>
      </c>
    </row>
    <row r="4" spans="2:22" x14ac:dyDescent="0.25">
      <c r="B4" s="37" t="s">
        <v>6</v>
      </c>
      <c r="C4" s="37" t="s">
        <v>6</v>
      </c>
    </row>
    <row r="5" spans="2:22" x14ac:dyDescent="0.25">
      <c r="B5" s="37" t="s">
        <v>6</v>
      </c>
      <c r="C5" s="37" t="s">
        <v>6</v>
      </c>
    </row>
    <row r="6" spans="2:22" x14ac:dyDescent="0.25">
      <c r="B6" s="3" t="s">
        <v>93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  <c r="S6" s="1" t="s">
        <v>6</v>
      </c>
      <c r="T6" s="1" t="s">
        <v>6</v>
      </c>
      <c r="U6" s="1" t="s">
        <v>6</v>
      </c>
      <c r="V6" s="1" t="s">
        <v>6</v>
      </c>
    </row>
    <row r="7" spans="2:22" x14ac:dyDescent="0.25">
      <c r="B7" s="3" t="s">
        <v>149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  <c r="R7" s="1" t="s">
        <v>6</v>
      </c>
      <c r="S7" s="1" t="s">
        <v>6</v>
      </c>
      <c r="T7" s="1" t="s">
        <v>6</v>
      </c>
      <c r="U7" s="1" t="s">
        <v>6</v>
      </c>
      <c r="V7" s="1" t="s">
        <v>6</v>
      </c>
    </row>
    <row r="8" spans="2:22" x14ac:dyDescent="0.25">
      <c r="B8" s="1" t="s">
        <v>54</v>
      </c>
      <c r="C8" s="1" t="s">
        <v>55</v>
      </c>
      <c r="D8" s="1" t="s">
        <v>95</v>
      </c>
      <c r="E8" s="1" t="s">
        <v>137</v>
      </c>
      <c r="F8" s="1" t="s">
        <v>56</v>
      </c>
      <c r="G8" s="1" t="s">
        <v>138</v>
      </c>
      <c r="H8" s="1" t="s">
        <v>57</v>
      </c>
      <c r="I8" s="1" t="s">
        <v>58</v>
      </c>
      <c r="J8" s="1" t="s">
        <v>96</v>
      </c>
      <c r="K8" s="1" t="s">
        <v>97</v>
      </c>
      <c r="L8" s="1" t="s">
        <v>59</v>
      </c>
      <c r="M8" s="1" t="s">
        <v>60</v>
      </c>
      <c r="N8" s="1" t="s">
        <v>61</v>
      </c>
      <c r="O8" s="3" t="s">
        <v>98</v>
      </c>
      <c r="P8" s="3" t="s">
        <v>99</v>
      </c>
      <c r="Q8" s="3" t="s">
        <v>100</v>
      </c>
      <c r="R8" s="1" t="s">
        <v>62</v>
      </c>
      <c r="S8" s="1" t="s">
        <v>139</v>
      </c>
      <c r="T8" s="1" t="s">
        <v>63</v>
      </c>
      <c r="U8" s="1" t="s">
        <v>102</v>
      </c>
      <c r="V8" s="1" t="s">
        <v>6</v>
      </c>
    </row>
    <row r="9" spans="2:22" x14ac:dyDescent="0.25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6</v>
      </c>
      <c r="I9" s="1" t="s">
        <v>6</v>
      </c>
      <c r="J9" s="1" t="s">
        <v>150</v>
      </c>
      <c r="K9" s="1" t="s">
        <v>103</v>
      </c>
      <c r="L9" s="1" t="s">
        <v>6</v>
      </c>
      <c r="M9" s="1" t="s">
        <v>11</v>
      </c>
      <c r="N9" s="1" t="s">
        <v>11</v>
      </c>
      <c r="O9" s="3" t="s">
        <v>104</v>
      </c>
      <c r="P9" s="1" t="s">
        <v>6</v>
      </c>
      <c r="Q9" s="1" t="s">
        <v>10</v>
      </c>
      <c r="R9" s="1" t="s">
        <v>10</v>
      </c>
      <c r="S9" s="1" t="s">
        <v>11</v>
      </c>
      <c r="T9" s="1" t="s">
        <v>11</v>
      </c>
      <c r="U9" s="1" t="s">
        <v>11</v>
      </c>
      <c r="V9" s="1" t="s">
        <v>6</v>
      </c>
    </row>
    <row r="10" spans="2:22" x14ac:dyDescent="0.25">
      <c r="B10" s="1" t="s">
        <v>6</v>
      </c>
      <c r="C10" s="1" t="s">
        <v>12</v>
      </c>
      <c r="D10" s="1" t="s">
        <v>13</v>
      </c>
      <c r="E10" s="1" t="s">
        <v>65</v>
      </c>
      <c r="F10" s="1" t="s">
        <v>66</v>
      </c>
      <c r="G10" s="1" t="s">
        <v>67</v>
      </c>
      <c r="H10" s="1" t="s">
        <v>68</v>
      </c>
      <c r="I10" s="1" t="s">
        <v>69</v>
      </c>
      <c r="J10" s="1" t="s">
        <v>70</v>
      </c>
      <c r="K10" s="1" t="s">
        <v>71</v>
      </c>
      <c r="L10" s="1" t="s">
        <v>72</v>
      </c>
      <c r="M10" s="1" t="s">
        <v>105</v>
      </c>
      <c r="N10" s="1" t="s">
        <v>106</v>
      </c>
      <c r="O10" s="1" t="s">
        <v>107</v>
      </c>
      <c r="P10" s="1" t="s">
        <v>108</v>
      </c>
      <c r="Q10" s="1" t="s">
        <v>109</v>
      </c>
      <c r="R10" s="1" t="s">
        <v>110</v>
      </c>
      <c r="S10" s="1" t="s">
        <v>140</v>
      </c>
      <c r="T10" s="1" t="s">
        <v>141</v>
      </c>
      <c r="U10" s="1" t="s">
        <v>142</v>
      </c>
      <c r="V10" s="1" t="s">
        <v>6</v>
      </c>
    </row>
    <row r="11" spans="2:22" x14ac:dyDescent="0.25">
      <c r="B11" s="1" t="s">
        <v>151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1" t="s">
        <v>6</v>
      </c>
      <c r="I11" s="1" t="s">
        <v>6</v>
      </c>
      <c r="J11" s="1" t="s">
        <v>6</v>
      </c>
      <c r="K11" s="39">
        <v>3.41</v>
      </c>
      <c r="L11" s="1" t="s">
        <v>6</v>
      </c>
      <c r="M11" s="38">
        <v>2.5899999999999999E-2</v>
      </c>
      <c r="N11" s="38">
        <v>3.1699999999999999E-2</v>
      </c>
      <c r="O11" s="39">
        <v>27729719.5</v>
      </c>
      <c r="P11" s="1" t="s">
        <v>6</v>
      </c>
      <c r="Q11" s="39">
        <v>26.58</v>
      </c>
      <c r="R11" s="39">
        <v>28537.53</v>
      </c>
      <c r="S11" s="1" t="s">
        <v>6</v>
      </c>
      <c r="T11" s="38">
        <v>1</v>
      </c>
      <c r="U11" s="38">
        <v>0.1268</v>
      </c>
      <c r="V11" s="1" t="s">
        <v>6</v>
      </c>
    </row>
    <row r="12" spans="2:22" x14ac:dyDescent="0.25">
      <c r="B12" s="1" t="s">
        <v>74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1" t="s">
        <v>6</v>
      </c>
      <c r="I12" s="1" t="s">
        <v>6</v>
      </c>
      <c r="J12" s="1" t="s">
        <v>6</v>
      </c>
      <c r="K12" s="39">
        <v>3.42</v>
      </c>
      <c r="L12" s="1" t="s">
        <v>6</v>
      </c>
      <c r="M12" s="38">
        <v>2.5600000000000001E-2</v>
      </c>
      <c r="N12" s="38">
        <v>3.1300000000000001E-2</v>
      </c>
      <c r="O12" s="39">
        <v>27655719.5</v>
      </c>
      <c r="P12" s="1" t="s">
        <v>6</v>
      </c>
      <c r="Q12" s="39">
        <v>26.58</v>
      </c>
      <c r="R12" s="39">
        <v>28288.92</v>
      </c>
      <c r="S12" s="1" t="s">
        <v>6</v>
      </c>
      <c r="T12" s="38">
        <v>0.99129999999999996</v>
      </c>
      <c r="U12" s="38">
        <v>0.12570000000000001</v>
      </c>
      <c r="V12" s="1" t="s">
        <v>6</v>
      </c>
    </row>
    <row r="13" spans="2:22" x14ac:dyDescent="0.25">
      <c r="B13" s="1" t="s">
        <v>144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1" t="s">
        <v>6</v>
      </c>
      <c r="I13" s="1" t="s">
        <v>6</v>
      </c>
      <c r="J13" s="1" t="s">
        <v>6</v>
      </c>
      <c r="K13" s="39">
        <v>3.27</v>
      </c>
      <c r="L13" s="1" t="s">
        <v>6</v>
      </c>
      <c r="M13" s="38">
        <v>2.0299999999999999E-2</v>
      </c>
      <c r="N13" s="38">
        <v>2.1700000000000001E-2</v>
      </c>
      <c r="O13" s="39">
        <v>16720376.23</v>
      </c>
      <c r="P13" s="1" t="s">
        <v>6</v>
      </c>
      <c r="Q13" s="39">
        <v>19.29</v>
      </c>
      <c r="R13" s="39">
        <v>17979.54</v>
      </c>
      <c r="S13" s="1" t="s">
        <v>6</v>
      </c>
      <c r="T13" s="38">
        <v>0.63</v>
      </c>
      <c r="U13" s="38">
        <v>7.9899999999999999E-2</v>
      </c>
      <c r="V13" s="1" t="s">
        <v>6</v>
      </c>
    </row>
    <row r="14" spans="2:22" x14ac:dyDescent="0.25">
      <c r="B14" s="40" t="s">
        <v>152</v>
      </c>
      <c r="C14" s="41">
        <v>6040372</v>
      </c>
      <c r="D14" s="40" t="s">
        <v>114</v>
      </c>
      <c r="E14" s="40" t="s">
        <v>153</v>
      </c>
      <c r="F14" s="41">
        <v>520018078</v>
      </c>
      <c r="G14" s="40" t="s">
        <v>154</v>
      </c>
      <c r="H14" s="40" t="s">
        <v>155</v>
      </c>
      <c r="I14" s="40" t="s">
        <v>79</v>
      </c>
      <c r="J14" s="40" t="s">
        <v>6</v>
      </c>
      <c r="K14" s="43">
        <v>2.72</v>
      </c>
      <c r="L14" s="40" t="s">
        <v>80</v>
      </c>
      <c r="M14" s="42">
        <v>8.3000000000000001E-3</v>
      </c>
      <c r="N14" s="42">
        <v>1.12E-2</v>
      </c>
      <c r="O14" s="43">
        <v>1109551</v>
      </c>
      <c r="P14" s="43">
        <v>106.29</v>
      </c>
      <c r="Q14" s="43">
        <v>0</v>
      </c>
      <c r="R14" s="43">
        <v>1179.3399999999999</v>
      </c>
      <c r="S14" s="42">
        <v>4.0000000000000002E-4</v>
      </c>
      <c r="T14" s="42">
        <v>4.1300000000000003E-2</v>
      </c>
      <c r="U14" s="42">
        <v>5.1999999999999998E-3</v>
      </c>
      <c r="V14" s="40" t="s">
        <v>6</v>
      </c>
    </row>
    <row r="15" spans="2:22" x14ac:dyDescent="0.25">
      <c r="B15" s="40" t="s">
        <v>156</v>
      </c>
      <c r="C15" s="41">
        <v>6040505</v>
      </c>
      <c r="D15" s="40" t="s">
        <v>114</v>
      </c>
      <c r="E15" s="40" t="s">
        <v>153</v>
      </c>
      <c r="F15" s="41">
        <v>520018078</v>
      </c>
      <c r="G15" s="40" t="s">
        <v>154</v>
      </c>
      <c r="H15" s="40" t="s">
        <v>157</v>
      </c>
      <c r="I15" s="40" t="s">
        <v>158</v>
      </c>
      <c r="J15" s="40" t="s">
        <v>6</v>
      </c>
      <c r="K15" s="43">
        <v>0.93</v>
      </c>
      <c r="L15" s="40" t="s">
        <v>80</v>
      </c>
      <c r="M15" s="42">
        <v>0.01</v>
      </c>
      <c r="N15" s="42">
        <v>9.1999999999999998E-3</v>
      </c>
      <c r="O15" s="43">
        <v>596000</v>
      </c>
      <c r="P15" s="43">
        <v>106.85</v>
      </c>
      <c r="Q15" s="43">
        <v>0</v>
      </c>
      <c r="R15" s="43">
        <v>636.83000000000004</v>
      </c>
      <c r="S15" s="42">
        <v>2.9999999999999997E-4</v>
      </c>
      <c r="T15" s="42">
        <v>2.23E-2</v>
      </c>
      <c r="U15" s="42">
        <v>2.8E-3</v>
      </c>
      <c r="V15" s="40" t="s">
        <v>6</v>
      </c>
    </row>
    <row r="16" spans="2:22" x14ac:dyDescent="0.25">
      <c r="B16" s="40" t="s">
        <v>159</v>
      </c>
      <c r="C16" s="41">
        <v>2310464</v>
      </c>
      <c r="D16" s="40" t="s">
        <v>114</v>
      </c>
      <c r="E16" s="40" t="s">
        <v>153</v>
      </c>
      <c r="F16" s="41">
        <v>520032046</v>
      </c>
      <c r="G16" s="40" t="s">
        <v>154</v>
      </c>
      <c r="H16" s="40" t="s">
        <v>157</v>
      </c>
      <c r="I16" s="40" t="s">
        <v>158</v>
      </c>
      <c r="J16" s="40" t="s">
        <v>6</v>
      </c>
      <c r="K16" s="43">
        <v>4.13</v>
      </c>
      <c r="L16" s="40" t="s">
        <v>80</v>
      </c>
      <c r="M16" s="42">
        <v>5.0000000000000001E-3</v>
      </c>
      <c r="N16" s="42">
        <v>1.2800000000000001E-2</v>
      </c>
      <c r="O16" s="43">
        <v>388000</v>
      </c>
      <c r="P16" s="43">
        <v>102.94</v>
      </c>
      <c r="Q16" s="43">
        <v>0</v>
      </c>
      <c r="R16" s="43">
        <v>399.41</v>
      </c>
      <c r="S16" s="42">
        <v>5.0000000000000001E-4</v>
      </c>
      <c r="T16" s="42">
        <v>1.4E-2</v>
      </c>
      <c r="U16" s="42">
        <v>1.8E-3</v>
      </c>
      <c r="V16" s="40" t="s">
        <v>6</v>
      </c>
    </row>
    <row r="17" spans="2:22" x14ac:dyDescent="0.25">
      <c r="B17" s="40" t="s">
        <v>160</v>
      </c>
      <c r="C17" s="41">
        <v>2310324</v>
      </c>
      <c r="D17" s="40" t="s">
        <v>114</v>
      </c>
      <c r="E17" s="40" t="s">
        <v>153</v>
      </c>
      <c r="F17" s="41">
        <v>520032046</v>
      </c>
      <c r="G17" s="40" t="s">
        <v>154</v>
      </c>
      <c r="H17" s="40" t="s">
        <v>155</v>
      </c>
      <c r="I17" s="40" t="s">
        <v>79</v>
      </c>
      <c r="J17" s="40" t="s">
        <v>6</v>
      </c>
      <c r="K17" s="43">
        <v>1.08</v>
      </c>
      <c r="L17" s="40" t="s">
        <v>80</v>
      </c>
      <c r="M17" s="42">
        <v>1E-3</v>
      </c>
      <c r="N17" s="42">
        <v>9.2999999999999992E-3</v>
      </c>
      <c r="O17" s="43">
        <v>414000</v>
      </c>
      <c r="P17" s="43">
        <v>105.42</v>
      </c>
      <c r="Q17" s="43">
        <v>0</v>
      </c>
      <c r="R17" s="43">
        <v>436.44</v>
      </c>
      <c r="S17" s="42">
        <v>2.0000000000000001E-4</v>
      </c>
      <c r="T17" s="42">
        <v>1.5299999999999999E-2</v>
      </c>
      <c r="U17" s="42">
        <v>1.9E-3</v>
      </c>
      <c r="V17" s="40" t="s">
        <v>6</v>
      </c>
    </row>
    <row r="18" spans="2:22" x14ac:dyDescent="0.25">
      <c r="B18" s="40" t="s">
        <v>161</v>
      </c>
      <c r="C18" s="41">
        <v>2310225</v>
      </c>
      <c r="D18" s="40" t="s">
        <v>114</v>
      </c>
      <c r="E18" s="40" t="s">
        <v>153</v>
      </c>
      <c r="F18" s="41">
        <v>520032046</v>
      </c>
      <c r="G18" s="40" t="s">
        <v>154</v>
      </c>
      <c r="H18" s="40" t="s">
        <v>155</v>
      </c>
      <c r="I18" s="40" t="s">
        <v>79</v>
      </c>
      <c r="J18" s="40" t="s">
        <v>6</v>
      </c>
      <c r="K18" s="43">
        <v>4.88</v>
      </c>
      <c r="L18" s="40" t="s">
        <v>80</v>
      </c>
      <c r="M18" s="42">
        <v>1.2200000000000001E-2</v>
      </c>
      <c r="N18" s="42">
        <v>1.37E-2</v>
      </c>
      <c r="O18" s="43">
        <v>1372000</v>
      </c>
      <c r="P18" s="43">
        <v>107.21</v>
      </c>
      <c r="Q18" s="43">
        <v>0</v>
      </c>
      <c r="R18" s="43">
        <v>1470.92</v>
      </c>
      <c r="S18" s="42">
        <v>4.0000000000000002E-4</v>
      </c>
      <c r="T18" s="42">
        <v>5.1499999999999997E-2</v>
      </c>
      <c r="U18" s="42">
        <v>6.4999999999999997E-3</v>
      </c>
      <c r="V18" s="40" t="s">
        <v>6</v>
      </c>
    </row>
    <row r="19" spans="2:22" x14ac:dyDescent="0.25">
      <c r="B19" s="40" t="s">
        <v>162</v>
      </c>
      <c r="C19" s="41">
        <v>2310217</v>
      </c>
      <c r="D19" s="40" t="s">
        <v>114</v>
      </c>
      <c r="E19" s="40" t="s">
        <v>153</v>
      </c>
      <c r="F19" s="41">
        <v>520032046</v>
      </c>
      <c r="G19" s="40" t="s">
        <v>154</v>
      </c>
      <c r="H19" s="40" t="s">
        <v>155</v>
      </c>
      <c r="I19" s="40" t="s">
        <v>79</v>
      </c>
      <c r="J19" s="40" t="s">
        <v>6</v>
      </c>
      <c r="K19" s="43">
        <v>1.99</v>
      </c>
      <c r="L19" s="40" t="s">
        <v>80</v>
      </c>
      <c r="M19" s="42">
        <v>8.6E-3</v>
      </c>
      <c r="N19" s="42">
        <v>1.03E-2</v>
      </c>
      <c r="O19" s="43">
        <v>1156750</v>
      </c>
      <c r="P19" s="43">
        <v>107.61</v>
      </c>
      <c r="Q19" s="43">
        <v>0</v>
      </c>
      <c r="R19" s="43">
        <v>1244.78</v>
      </c>
      <c r="S19" s="42">
        <v>5.0000000000000001E-4</v>
      </c>
      <c r="T19" s="42">
        <v>4.36E-2</v>
      </c>
      <c r="U19" s="42">
        <v>5.4999999999999997E-3</v>
      </c>
      <c r="V19" s="40" t="s">
        <v>6</v>
      </c>
    </row>
    <row r="20" spans="2:22" x14ac:dyDescent="0.25">
      <c r="B20" s="40" t="s">
        <v>163</v>
      </c>
      <c r="C20" s="41">
        <v>2310449</v>
      </c>
      <c r="D20" s="40" t="s">
        <v>114</v>
      </c>
      <c r="E20" s="40" t="s">
        <v>153</v>
      </c>
      <c r="F20" s="41">
        <v>520032046</v>
      </c>
      <c r="G20" s="40" t="s">
        <v>154</v>
      </c>
      <c r="H20" s="40" t="s">
        <v>157</v>
      </c>
      <c r="I20" s="40" t="s">
        <v>158</v>
      </c>
      <c r="J20" s="40" t="s">
        <v>6</v>
      </c>
      <c r="K20" s="43">
        <v>1.5</v>
      </c>
      <c r="L20" s="40" t="s">
        <v>80</v>
      </c>
      <c r="M20" s="42">
        <v>0.01</v>
      </c>
      <c r="N20" s="42">
        <v>6.7999999999999996E-3</v>
      </c>
      <c r="O20" s="43">
        <v>500000</v>
      </c>
      <c r="P20" s="43">
        <v>107.95</v>
      </c>
      <c r="Q20" s="43">
        <v>0</v>
      </c>
      <c r="R20" s="43">
        <v>539.75</v>
      </c>
      <c r="S20" s="42">
        <v>1.1999999999999999E-3</v>
      </c>
      <c r="T20" s="42">
        <v>1.89E-2</v>
      </c>
      <c r="U20" s="42">
        <v>2.3999999999999998E-3</v>
      </c>
      <c r="V20" s="40" t="s">
        <v>6</v>
      </c>
    </row>
    <row r="21" spans="2:22" x14ac:dyDescent="0.25">
      <c r="B21" s="40" t="s">
        <v>164</v>
      </c>
      <c r="C21" s="41">
        <v>2310423</v>
      </c>
      <c r="D21" s="40" t="s">
        <v>114</v>
      </c>
      <c r="E21" s="40" t="s">
        <v>153</v>
      </c>
      <c r="F21" s="41">
        <v>520032046</v>
      </c>
      <c r="G21" s="40" t="s">
        <v>154</v>
      </c>
      <c r="H21" s="40" t="s">
        <v>157</v>
      </c>
      <c r="I21" s="40" t="s">
        <v>158</v>
      </c>
      <c r="J21" s="40" t="s">
        <v>6</v>
      </c>
      <c r="K21" s="43">
        <v>1.41</v>
      </c>
      <c r="L21" s="40" t="s">
        <v>80</v>
      </c>
      <c r="M21" s="42">
        <v>9.4999999999999998E-3</v>
      </c>
      <c r="N21" s="42">
        <v>9.5999999999999992E-3</v>
      </c>
      <c r="O21" s="43">
        <v>246675.01</v>
      </c>
      <c r="P21" s="43">
        <v>108.33</v>
      </c>
      <c r="Q21" s="43">
        <v>0</v>
      </c>
      <c r="R21" s="43">
        <v>267.22000000000003</v>
      </c>
      <c r="S21" s="42">
        <v>5.0000000000000001E-4</v>
      </c>
      <c r="T21" s="42">
        <v>9.4000000000000004E-3</v>
      </c>
      <c r="U21" s="42">
        <v>1.1999999999999999E-3</v>
      </c>
      <c r="V21" s="40" t="s">
        <v>6</v>
      </c>
    </row>
    <row r="22" spans="2:22" x14ac:dyDescent="0.25">
      <c r="B22" s="40" t="s">
        <v>165</v>
      </c>
      <c r="C22" s="41">
        <v>1171297</v>
      </c>
      <c r="D22" s="40" t="s">
        <v>114</v>
      </c>
      <c r="E22" s="40" t="s">
        <v>153</v>
      </c>
      <c r="F22" s="41">
        <v>513686154</v>
      </c>
      <c r="G22" s="40" t="s">
        <v>154</v>
      </c>
      <c r="H22" s="40" t="s">
        <v>155</v>
      </c>
      <c r="I22" s="40" t="s">
        <v>79</v>
      </c>
      <c r="J22" s="40" t="s">
        <v>6</v>
      </c>
      <c r="K22" s="43">
        <v>0.84</v>
      </c>
      <c r="L22" s="40" t="s">
        <v>80</v>
      </c>
      <c r="M22" s="42">
        <v>3.5499999999999997E-2</v>
      </c>
      <c r="N22" s="42">
        <v>1.2999999999999999E-3</v>
      </c>
      <c r="O22" s="43">
        <v>127151.34</v>
      </c>
      <c r="P22" s="43">
        <v>119.33</v>
      </c>
      <c r="Q22" s="43">
        <v>0</v>
      </c>
      <c r="R22" s="43">
        <v>151.72999999999999</v>
      </c>
      <c r="S22" s="42">
        <v>1.8E-3</v>
      </c>
      <c r="T22" s="42">
        <v>5.3E-3</v>
      </c>
      <c r="U22" s="42">
        <v>6.9999999999999999E-4</v>
      </c>
      <c r="V22" s="40" t="s">
        <v>6</v>
      </c>
    </row>
    <row r="23" spans="2:22" x14ac:dyDescent="0.25">
      <c r="B23" s="40" t="s">
        <v>166</v>
      </c>
      <c r="C23" s="41">
        <v>1940576</v>
      </c>
      <c r="D23" s="40" t="s">
        <v>114</v>
      </c>
      <c r="E23" s="40" t="s">
        <v>153</v>
      </c>
      <c r="F23" s="41">
        <v>520032640</v>
      </c>
      <c r="G23" s="40" t="s">
        <v>154</v>
      </c>
      <c r="H23" s="40" t="s">
        <v>155</v>
      </c>
      <c r="I23" s="40" t="s">
        <v>79</v>
      </c>
      <c r="J23" s="40" t="s">
        <v>6</v>
      </c>
      <c r="K23" s="43">
        <v>0.48</v>
      </c>
      <c r="L23" s="40" t="s">
        <v>80</v>
      </c>
      <c r="M23" s="42">
        <v>7.0000000000000001E-3</v>
      </c>
      <c r="N23" s="42">
        <v>3.7600000000000001E-2</v>
      </c>
      <c r="O23" s="43">
        <v>252802.96</v>
      </c>
      <c r="P23" s="43">
        <v>107.45</v>
      </c>
      <c r="Q23" s="43">
        <v>0</v>
      </c>
      <c r="R23" s="43">
        <v>271.64</v>
      </c>
      <c r="S23" s="42">
        <v>4.0000000000000002E-4</v>
      </c>
      <c r="T23" s="42">
        <v>9.4999999999999998E-3</v>
      </c>
      <c r="U23" s="42">
        <v>1.1999999999999999E-3</v>
      </c>
      <c r="V23" s="40" t="s">
        <v>6</v>
      </c>
    </row>
    <row r="24" spans="2:22" x14ac:dyDescent="0.25">
      <c r="B24" s="40" t="s">
        <v>167</v>
      </c>
      <c r="C24" s="41">
        <v>1940659</v>
      </c>
      <c r="D24" s="40" t="s">
        <v>114</v>
      </c>
      <c r="E24" s="40" t="s">
        <v>153</v>
      </c>
      <c r="F24" s="41">
        <v>520032640</v>
      </c>
      <c r="G24" s="40" t="s">
        <v>154</v>
      </c>
      <c r="H24" s="40" t="s">
        <v>155</v>
      </c>
      <c r="I24" s="40" t="s">
        <v>79</v>
      </c>
      <c r="J24" s="40" t="s">
        <v>6</v>
      </c>
      <c r="K24" s="43">
        <v>3.98</v>
      </c>
      <c r="L24" s="40" t="s">
        <v>80</v>
      </c>
      <c r="M24" s="42">
        <v>1.7500000000000002E-2</v>
      </c>
      <c r="N24" s="42">
        <v>1.2800000000000001E-2</v>
      </c>
      <c r="O24" s="43">
        <v>1055170.3700000001</v>
      </c>
      <c r="P24" s="43">
        <v>109.79</v>
      </c>
      <c r="Q24" s="43">
        <v>0</v>
      </c>
      <c r="R24" s="43">
        <v>1158.47</v>
      </c>
      <c r="S24" s="42">
        <v>2.9999999999999997E-4</v>
      </c>
      <c r="T24" s="42">
        <v>4.0599999999999997E-2</v>
      </c>
      <c r="U24" s="42">
        <v>5.1000000000000004E-3</v>
      </c>
      <c r="V24" s="40" t="s">
        <v>6</v>
      </c>
    </row>
    <row r="25" spans="2:22" x14ac:dyDescent="0.25">
      <c r="B25" s="40" t="s">
        <v>168</v>
      </c>
      <c r="C25" s="41">
        <v>1940535</v>
      </c>
      <c r="D25" s="40" t="s">
        <v>114</v>
      </c>
      <c r="E25" s="40" t="s">
        <v>153</v>
      </c>
      <c r="F25" s="41">
        <v>520032640</v>
      </c>
      <c r="G25" s="40" t="s">
        <v>154</v>
      </c>
      <c r="H25" s="40" t="s">
        <v>155</v>
      </c>
      <c r="I25" s="40" t="s">
        <v>79</v>
      </c>
      <c r="J25" s="40" t="s">
        <v>6</v>
      </c>
      <c r="K25" s="43">
        <v>0.84</v>
      </c>
      <c r="L25" s="40" t="s">
        <v>80</v>
      </c>
      <c r="M25" s="42">
        <v>0.05</v>
      </c>
      <c r="N25" s="42">
        <v>4.1000000000000003E-3</v>
      </c>
      <c r="O25" s="43">
        <v>323875.98</v>
      </c>
      <c r="P25" s="43">
        <v>115.52</v>
      </c>
      <c r="Q25" s="43">
        <v>0</v>
      </c>
      <c r="R25" s="43">
        <v>374.14</v>
      </c>
      <c r="S25" s="42">
        <v>2.9999999999999997E-4</v>
      </c>
      <c r="T25" s="42">
        <v>1.3100000000000001E-2</v>
      </c>
      <c r="U25" s="42">
        <v>1.6999999999999999E-3</v>
      </c>
      <c r="V25" s="40" t="s">
        <v>6</v>
      </c>
    </row>
    <row r="26" spans="2:22" x14ac:dyDescent="0.25">
      <c r="B26" s="40" t="s">
        <v>169</v>
      </c>
      <c r="C26" s="41">
        <v>6000236</v>
      </c>
      <c r="D26" s="40" t="s">
        <v>114</v>
      </c>
      <c r="E26" s="40" t="s">
        <v>153</v>
      </c>
      <c r="F26" s="41">
        <v>520000472</v>
      </c>
      <c r="G26" s="40" t="s">
        <v>170</v>
      </c>
      <c r="H26" s="40" t="s">
        <v>171</v>
      </c>
      <c r="I26" s="40" t="s">
        <v>158</v>
      </c>
      <c r="J26" s="40" t="s">
        <v>6</v>
      </c>
      <c r="K26" s="43">
        <v>2.77</v>
      </c>
      <c r="L26" s="40" t="s">
        <v>80</v>
      </c>
      <c r="M26" s="42">
        <v>4.4999999999999998E-2</v>
      </c>
      <c r="N26" s="42">
        <v>1.2999999999999999E-2</v>
      </c>
      <c r="O26" s="43">
        <v>620022</v>
      </c>
      <c r="P26" s="43">
        <v>118.72</v>
      </c>
      <c r="Q26" s="43">
        <v>0</v>
      </c>
      <c r="R26" s="43">
        <v>736.09</v>
      </c>
      <c r="S26" s="42">
        <v>2.0000000000000001E-4</v>
      </c>
      <c r="T26" s="42">
        <v>2.58E-2</v>
      </c>
      <c r="U26" s="42">
        <v>3.3E-3</v>
      </c>
      <c r="V26" s="40" t="s">
        <v>6</v>
      </c>
    </row>
    <row r="27" spans="2:22" x14ac:dyDescent="0.25">
      <c r="B27" s="40" t="s">
        <v>172</v>
      </c>
      <c r="C27" s="41">
        <v>1145564</v>
      </c>
      <c r="D27" s="40" t="s">
        <v>114</v>
      </c>
      <c r="E27" s="40" t="s">
        <v>153</v>
      </c>
      <c r="F27" s="41">
        <v>513569780</v>
      </c>
      <c r="G27" s="40" t="s">
        <v>173</v>
      </c>
      <c r="H27" s="40" t="s">
        <v>171</v>
      </c>
      <c r="I27" s="40" t="s">
        <v>158</v>
      </c>
      <c r="J27" s="40" t="s">
        <v>6</v>
      </c>
      <c r="K27" s="43">
        <v>2.84</v>
      </c>
      <c r="L27" s="40" t="s">
        <v>80</v>
      </c>
      <c r="M27" s="42">
        <v>8.3000000000000001E-3</v>
      </c>
      <c r="N27" s="42">
        <v>1.03E-2</v>
      </c>
      <c r="O27" s="43">
        <v>415000</v>
      </c>
      <c r="P27" s="43">
        <v>107.5</v>
      </c>
      <c r="Q27" s="43">
        <v>0</v>
      </c>
      <c r="R27" s="43">
        <v>446.12</v>
      </c>
      <c r="S27" s="42">
        <v>2.9999999999999997E-4</v>
      </c>
      <c r="T27" s="42">
        <v>1.5599999999999999E-2</v>
      </c>
      <c r="U27" s="42">
        <v>2E-3</v>
      </c>
      <c r="V27" s="40" t="s">
        <v>6</v>
      </c>
    </row>
    <row r="28" spans="2:22" x14ac:dyDescent="0.25">
      <c r="B28" s="40" t="s">
        <v>174</v>
      </c>
      <c r="C28" s="41">
        <v>1138650</v>
      </c>
      <c r="D28" s="40" t="s">
        <v>114</v>
      </c>
      <c r="E28" s="40" t="s">
        <v>153</v>
      </c>
      <c r="F28" s="41">
        <v>510960719</v>
      </c>
      <c r="G28" s="40" t="s">
        <v>173</v>
      </c>
      <c r="H28" s="40" t="s">
        <v>171</v>
      </c>
      <c r="I28" s="40" t="s">
        <v>158</v>
      </c>
      <c r="J28" s="40" t="s">
        <v>6</v>
      </c>
      <c r="K28" s="43">
        <v>3.85</v>
      </c>
      <c r="L28" s="40" t="s">
        <v>80</v>
      </c>
      <c r="M28" s="42">
        <v>1.34E-2</v>
      </c>
      <c r="N28" s="42">
        <v>1.9E-2</v>
      </c>
      <c r="O28" s="43">
        <v>731049.2</v>
      </c>
      <c r="P28" s="43">
        <v>106.35</v>
      </c>
      <c r="Q28" s="43">
        <v>0</v>
      </c>
      <c r="R28" s="43">
        <v>777.47</v>
      </c>
      <c r="S28" s="42">
        <v>2.0000000000000001E-4</v>
      </c>
      <c r="T28" s="42">
        <v>2.7199999999999998E-2</v>
      </c>
      <c r="U28" s="42">
        <v>3.5000000000000001E-3</v>
      </c>
      <c r="V28" s="40" t="s">
        <v>6</v>
      </c>
    </row>
    <row r="29" spans="2:22" x14ac:dyDescent="0.25">
      <c r="B29" s="40" t="s">
        <v>175</v>
      </c>
      <c r="C29" s="41">
        <v>1940543</v>
      </c>
      <c r="D29" s="40" t="s">
        <v>114</v>
      </c>
      <c r="E29" s="40" t="s">
        <v>153</v>
      </c>
      <c r="F29" s="41">
        <v>520032640</v>
      </c>
      <c r="G29" s="40" t="s">
        <v>154</v>
      </c>
      <c r="H29" s="40" t="s">
        <v>78</v>
      </c>
      <c r="I29" s="40" t="s">
        <v>79</v>
      </c>
      <c r="J29" s="40" t="s">
        <v>6</v>
      </c>
      <c r="K29" s="43">
        <v>0.66</v>
      </c>
      <c r="L29" s="40" t="s">
        <v>80</v>
      </c>
      <c r="M29" s="42">
        <v>4.2000000000000003E-2</v>
      </c>
      <c r="N29" s="42">
        <v>4.1000000000000003E-3</v>
      </c>
      <c r="O29" s="43">
        <v>400667.47</v>
      </c>
      <c r="P29" s="43">
        <v>113.31</v>
      </c>
      <c r="Q29" s="43">
        <v>0</v>
      </c>
      <c r="R29" s="43">
        <v>454</v>
      </c>
      <c r="S29" s="42">
        <v>1.1999999999999999E-3</v>
      </c>
      <c r="T29" s="42">
        <v>1.5900000000000001E-2</v>
      </c>
      <c r="U29" s="42">
        <v>2E-3</v>
      </c>
      <c r="V29" s="40" t="s">
        <v>6</v>
      </c>
    </row>
    <row r="30" spans="2:22" x14ac:dyDescent="0.25">
      <c r="B30" s="40" t="s">
        <v>176</v>
      </c>
      <c r="C30" s="41">
        <v>1940501</v>
      </c>
      <c r="D30" s="40" t="s">
        <v>114</v>
      </c>
      <c r="E30" s="40" t="s">
        <v>153</v>
      </c>
      <c r="F30" s="41">
        <v>520032640</v>
      </c>
      <c r="G30" s="40" t="s">
        <v>154</v>
      </c>
      <c r="H30" s="40" t="s">
        <v>78</v>
      </c>
      <c r="I30" s="40" t="s">
        <v>79</v>
      </c>
      <c r="J30" s="40" t="s">
        <v>6</v>
      </c>
      <c r="K30" s="43">
        <v>0.18</v>
      </c>
      <c r="L30" s="40" t="s">
        <v>80</v>
      </c>
      <c r="M30" s="42">
        <v>0.04</v>
      </c>
      <c r="N30" s="42">
        <v>1.5100000000000001E-2</v>
      </c>
      <c r="O30" s="43">
        <v>152707.25</v>
      </c>
      <c r="P30" s="43">
        <v>115.27</v>
      </c>
      <c r="Q30" s="43">
        <v>0</v>
      </c>
      <c r="R30" s="43">
        <v>176.03</v>
      </c>
      <c r="S30" s="42">
        <v>2.0000000000000001E-4</v>
      </c>
      <c r="T30" s="42">
        <v>6.1999999999999998E-3</v>
      </c>
      <c r="U30" s="42">
        <v>8.0000000000000004E-4</v>
      </c>
      <c r="V30" s="40" t="s">
        <v>6</v>
      </c>
    </row>
    <row r="31" spans="2:22" x14ac:dyDescent="0.25">
      <c r="B31" s="40" t="s">
        <v>177</v>
      </c>
      <c r="C31" s="41">
        <v>1133487</v>
      </c>
      <c r="D31" s="40" t="s">
        <v>114</v>
      </c>
      <c r="E31" s="40" t="s">
        <v>153</v>
      </c>
      <c r="F31" s="41">
        <v>511659401</v>
      </c>
      <c r="G31" s="40" t="s">
        <v>173</v>
      </c>
      <c r="H31" s="40" t="s">
        <v>178</v>
      </c>
      <c r="I31" s="40" t="s">
        <v>79</v>
      </c>
      <c r="J31" s="40" t="s">
        <v>6</v>
      </c>
      <c r="K31" s="43">
        <v>3.08</v>
      </c>
      <c r="L31" s="40" t="s">
        <v>80</v>
      </c>
      <c r="M31" s="42">
        <v>2.3400000000000001E-2</v>
      </c>
      <c r="N31" s="42">
        <v>1.8700000000000001E-2</v>
      </c>
      <c r="O31" s="43">
        <v>844699.86</v>
      </c>
      <c r="P31" s="43">
        <v>109.67</v>
      </c>
      <c r="Q31" s="43">
        <v>0</v>
      </c>
      <c r="R31" s="43">
        <v>926.38</v>
      </c>
      <c r="S31" s="42">
        <v>2.9999999999999997E-4</v>
      </c>
      <c r="T31" s="42">
        <v>3.2500000000000001E-2</v>
      </c>
      <c r="U31" s="42">
        <v>4.1000000000000003E-3</v>
      </c>
      <c r="V31" s="40" t="s">
        <v>6</v>
      </c>
    </row>
    <row r="32" spans="2:22" x14ac:dyDescent="0.25">
      <c r="B32" s="40" t="s">
        <v>179</v>
      </c>
      <c r="C32" s="41">
        <v>1110915</v>
      </c>
      <c r="D32" s="40" t="s">
        <v>114</v>
      </c>
      <c r="E32" s="40" t="s">
        <v>153</v>
      </c>
      <c r="F32" s="41">
        <v>520043605</v>
      </c>
      <c r="G32" s="40" t="s">
        <v>180</v>
      </c>
      <c r="H32" s="40" t="s">
        <v>181</v>
      </c>
      <c r="I32" s="40" t="s">
        <v>79</v>
      </c>
      <c r="J32" s="40" t="s">
        <v>6</v>
      </c>
      <c r="K32" s="43">
        <v>6.07</v>
      </c>
      <c r="L32" s="40" t="s">
        <v>80</v>
      </c>
      <c r="M32" s="42">
        <v>5.1499999999999997E-2</v>
      </c>
      <c r="N32" s="42">
        <v>2.6800000000000001E-2</v>
      </c>
      <c r="O32" s="43">
        <v>545750.49</v>
      </c>
      <c r="P32" s="43">
        <v>151.26</v>
      </c>
      <c r="Q32" s="43">
        <v>0</v>
      </c>
      <c r="R32" s="43">
        <v>825.5</v>
      </c>
      <c r="S32" s="42">
        <v>2.0000000000000001E-4</v>
      </c>
      <c r="T32" s="42">
        <v>2.8899999999999999E-2</v>
      </c>
      <c r="U32" s="42">
        <v>3.7000000000000002E-3</v>
      </c>
      <c r="V32" s="40" t="s">
        <v>6</v>
      </c>
    </row>
    <row r="33" spans="2:22" x14ac:dyDescent="0.25">
      <c r="B33" s="40" t="s">
        <v>182</v>
      </c>
      <c r="C33" s="41">
        <v>1135417</v>
      </c>
      <c r="D33" s="40" t="s">
        <v>114</v>
      </c>
      <c r="E33" s="40" t="s">
        <v>153</v>
      </c>
      <c r="F33" s="41">
        <v>514290345</v>
      </c>
      <c r="G33" s="40" t="s">
        <v>183</v>
      </c>
      <c r="H33" s="40" t="s">
        <v>181</v>
      </c>
      <c r="I33" s="40" t="s">
        <v>79</v>
      </c>
      <c r="J33" s="40" t="s">
        <v>6</v>
      </c>
      <c r="K33" s="43">
        <v>3.9</v>
      </c>
      <c r="L33" s="40" t="s">
        <v>80</v>
      </c>
      <c r="M33" s="42">
        <v>2.2499999999999999E-2</v>
      </c>
      <c r="N33" s="42">
        <v>1.6299999999999999E-2</v>
      </c>
      <c r="O33" s="43">
        <v>753143</v>
      </c>
      <c r="P33" s="43">
        <v>111.96</v>
      </c>
      <c r="Q33" s="43">
        <v>0</v>
      </c>
      <c r="R33" s="43">
        <v>843.22</v>
      </c>
      <c r="S33" s="42">
        <v>1.8E-3</v>
      </c>
      <c r="T33" s="42">
        <v>2.9499999999999998E-2</v>
      </c>
      <c r="U33" s="42">
        <v>3.7000000000000002E-3</v>
      </c>
      <c r="V33" s="40" t="s">
        <v>6</v>
      </c>
    </row>
    <row r="34" spans="2:22" x14ac:dyDescent="0.25">
      <c r="B34" s="40" t="s">
        <v>184</v>
      </c>
      <c r="C34" s="41">
        <v>1172170</v>
      </c>
      <c r="D34" s="40" t="s">
        <v>114</v>
      </c>
      <c r="E34" s="40" t="s">
        <v>153</v>
      </c>
      <c r="F34" s="41">
        <v>513682146</v>
      </c>
      <c r="G34" s="40" t="s">
        <v>154</v>
      </c>
      <c r="H34" s="40" t="s">
        <v>181</v>
      </c>
      <c r="I34" s="40" t="s">
        <v>79</v>
      </c>
      <c r="J34" s="40" t="s">
        <v>6</v>
      </c>
      <c r="K34" s="43">
        <v>4.22</v>
      </c>
      <c r="L34" s="40" t="s">
        <v>80</v>
      </c>
      <c r="M34" s="42">
        <v>2E-3</v>
      </c>
      <c r="N34" s="42">
        <v>1.47E-2</v>
      </c>
      <c r="O34" s="43">
        <v>504000</v>
      </c>
      <c r="P34" s="43">
        <v>101.5</v>
      </c>
      <c r="Q34" s="43">
        <v>0</v>
      </c>
      <c r="R34" s="43">
        <v>511.56</v>
      </c>
      <c r="S34" s="42">
        <v>8.9999999999999998E-4</v>
      </c>
      <c r="T34" s="42">
        <v>1.7899999999999999E-2</v>
      </c>
      <c r="U34" s="42">
        <v>2.3E-3</v>
      </c>
      <c r="V34" s="40" t="s">
        <v>6</v>
      </c>
    </row>
    <row r="35" spans="2:22" x14ac:dyDescent="0.25">
      <c r="B35" s="40" t="s">
        <v>185</v>
      </c>
      <c r="C35" s="41">
        <v>1161769</v>
      </c>
      <c r="D35" s="40" t="s">
        <v>114</v>
      </c>
      <c r="E35" s="40" t="s">
        <v>153</v>
      </c>
      <c r="F35" s="41">
        <v>513682146</v>
      </c>
      <c r="G35" s="40" t="s">
        <v>154</v>
      </c>
      <c r="H35" s="40" t="s">
        <v>181</v>
      </c>
      <c r="I35" s="40" t="s">
        <v>79</v>
      </c>
      <c r="J35" s="40" t="s">
        <v>6</v>
      </c>
      <c r="K35" s="43">
        <v>2.73</v>
      </c>
      <c r="L35" s="40" t="s">
        <v>80</v>
      </c>
      <c r="M35" s="42">
        <v>2E-3</v>
      </c>
      <c r="N35" s="42">
        <v>1.1900000000000001E-2</v>
      </c>
      <c r="O35" s="43">
        <v>260000</v>
      </c>
      <c r="P35" s="43">
        <v>103.18</v>
      </c>
      <c r="Q35" s="43">
        <v>0</v>
      </c>
      <c r="R35" s="43">
        <v>268.27</v>
      </c>
      <c r="S35" s="42">
        <v>5.0000000000000001E-4</v>
      </c>
      <c r="T35" s="42">
        <v>9.4000000000000004E-3</v>
      </c>
      <c r="U35" s="42">
        <v>1.1999999999999999E-3</v>
      </c>
      <c r="V35" s="40" t="s">
        <v>6</v>
      </c>
    </row>
    <row r="36" spans="2:22" x14ac:dyDescent="0.25">
      <c r="B36" s="40" t="s">
        <v>541</v>
      </c>
      <c r="C36" s="41">
        <v>1260652</v>
      </c>
      <c r="D36" s="40" t="s">
        <v>114</v>
      </c>
      <c r="E36" s="40" t="s">
        <v>153</v>
      </c>
      <c r="F36" s="41">
        <v>520033234</v>
      </c>
      <c r="G36" s="40" t="s">
        <v>186</v>
      </c>
      <c r="H36" s="40" t="s">
        <v>187</v>
      </c>
      <c r="I36" s="40" t="s">
        <v>79</v>
      </c>
      <c r="J36" s="40" t="s">
        <v>6</v>
      </c>
      <c r="K36" s="43">
        <v>3.8</v>
      </c>
      <c r="L36" s="40" t="s">
        <v>80</v>
      </c>
      <c r="M36" s="42">
        <v>2.7799999999999998E-2</v>
      </c>
      <c r="N36" s="42">
        <v>6.2899999999999998E-2</v>
      </c>
      <c r="O36" s="43">
        <v>1297368.42</v>
      </c>
      <c r="P36" s="43">
        <v>95.89</v>
      </c>
      <c r="Q36" s="43">
        <v>0</v>
      </c>
      <c r="R36" s="43">
        <v>1244.05</v>
      </c>
      <c r="S36" s="42">
        <v>8.9999999999999998E-4</v>
      </c>
      <c r="T36" s="42">
        <v>4.36E-2</v>
      </c>
      <c r="U36" s="42">
        <v>5.4999999999999997E-3</v>
      </c>
      <c r="V36" s="40" t="s">
        <v>6</v>
      </c>
    </row>
    <row r="37" spans="2:22" x14ac:dyDescent="0.25">
      <c r="B37" s="40" t="s">
        <v>542</v>
      </c>
      <c r="C37" s="41">
        <v>1260603</v>
      </c>
      <c r="D37" s="40" t="s">
        <v>114</v>
      </c>
      <c r="E37" s="40" t="s">
        <v>153</v>
      </c>
      <c r="F37" s="41">
        <v>520033234</v>
      </c>
      <c r="G37" s="40" t="s">
        <v>186</v>
      </c>
      <c r="H37" s="40" t="s">
        <v>187</v>
      </c>
      <c r="I37" s="40" t="s">
        <v>79</v>
      </c>
      <c r="J37" s="40" t="s">
        <v>6</v>
      </c>
      <c r="K37" s="43">
        <v>3.02</v>
      </c>
      <c r="L37" s="40" t="s">
        <v>80</v>
      </c>
      <c r="M37" s="42">
        <v>0.04</v>
      </c>
      <c r="N37" s="42">
        <v>6.1499999999999999E-2</v>
      </c>
      <c r="O37" s="43">
        <v>1200000</v>
      </c>
      <c r="P37" s="43">
        <v>101.37</v>
      </c>
      <c r="Q37" s="43">
        <v>0</v>
      </c>
      <c r="R37" s="43">
        <v>1216.44</v>
      </c>
      <c r="S37" s="42">
        <v>4.0000000000000002E-4</v>
      </c>
      <c r="T37" s="42">
        <v>4.2599999999999999E-2</v>
      </c>
      <c r="U37" s="42">
        <v>5.4000000000000003E-3</v>
      </c>
      <c r="V37" s="40" t="s">
        <v>6</v>
      </c>
    </row>
    <row r="38" spans="2:22" x14ac:dyDescent="0.25">
      <c r="B38" s="40" t="s">
        <v>188</v>
      </c>
      <c r="C38" s="41">
        <v>1178375</v>
      </c>
      <c r="D38" s="40" t="s">
        <v>114</v>
      </c>
      <c r="E38" s="40" t="s">
        <v>153</v>
      </c>
      <c r="F38" s="41">
        <v>513257873</v>
      </c>
      <c r="G38" s="40" t="s">
        <v>173</v>
      </c>
      <c r="H38" s="40" t="s">
        <v>187</v>
      </c>
      <c r="I38" s="40" t="s">
        <v>79</v>
      </c>
      <c r="J38" s="40" t="s">
        <v>6</v>
      </c>
      <c r="K38" s="43">
        <v>6.76</v>
      </c>
      <c r="L38" s="40" t="s">
        <v>80</v>
      </c>
      <c r="M38" s="42">
        <v>9.7000000000000003E-3</v>
      </c>
      <c r="N38" s="42">
        <v>3.3399999999999999E-2</v>
      </c>
      <c r="O38" s="43">
        <v>584615.38</v>
      </c>
      <c r="P38" s="43">
        <v>89.92</v>
      </c>
      <c r="Q38" s="43">
        <v>19.29</v>
      </c>
      <c r="R38" s="43">
        <v>544.97</v>
      </c>
      <c r="S38" s="42">
        <v>1.4E-3</v>
      </c>
      <c r="T38" s="42">
        <v>1.9099999999999999E-2</v>
      </c>
      <c r="U38" s="42">
        <v>2.3999999999999998E-3</v>
      </c>
      <c r="V38" s="40" t="s">
        <v>6</v>
      </c>
    </row>
    <row r="39" spans="2:22" x14ac:dyDescent="0.25">
      <c r="B39" s="40" t="s">
        <v>189</v>
      </c>
      <c r="C39" s="41">
        <v>1182187</v>
      </c>
      <c r="D39" s="40" t="s">
        <v>114</v>
      </c>
      <c r="E39" s="40" t="s">
        <v>153</v>
      </c>
      <c r="F39" s="41">
        <v>515983476</v>
      </c>
      <c r="G39" s="40" t="s">
        <v>190</v>
      </c>
      <c r="H39" s="40" t="s">
        <v>187</v>
      </c>
      <c r="I39" s="40" t="s">
        <v>79</v>
      </c>
      <c r="J39" s="40" t="s">
        <v>6</v>
      </c>
      <c r="K39" s="43">
        <v>5.7</v>
      </c>
      <c r="L39" s="40" t="s">
        <v>80</v>
      </c>
      <c r="M39" s="42">
        <v>7.4999999999999997E-3</v>
      </c>
      <c r="N39" s="42">
        <v>2.92E-2</v>
      </c>
      <c r="O39" s="43">
        <v>700000</v>
      </c>
      <c r="P39" s="43">
        <v>92.44</v>
      </c>
      <c r="Q39" s="43">
        <v>0</v>
      </c>
      <c r="R39" s="43">
        <v>647.08000000000004</v>
      </c>
      <c r="S39" s="42">
        <v>1.1000000000000001E-3</v>
      </c>
      <c r="T39" s="42">
        <v>2.2700000000000001E-2</v>
      </c>
      <c r="U39" s="42">
        <v>2.8999999999999998E-3</v>
      </c>
      <c r="V39" s="40" t="s">
        <v>6</v>
      </c>
    </row>
    <row r="40" spans="2:22" x14ac:dyDescent="0.25">
      <c r="B40" s="40" t="s">
        <v>191</v>
      </c>
      <c r="C40" s="41">
        <v>6390207</v>
      </c>
      <c r="D40" s="40" t="s">
        <v>114</v>
      </c>
      <c r="E40" s="40" t="s">
        <v>153</v>
      </c>
      <c r="F40" s="41">
        <v>520023896</v>
      </c>
      <c r="G40" s="40" t="s">
        <v>190</v>
      </c>
      <c r="H40" s="40" t="s">
        <v>192</v>
      </c>
      <c r="I40" s="40" t="s">
        <v>79</v>
      </c>
      <c r="J40" s="40" t="s">
        <v>6</v>
      </c>
      <c r="K40" s="43">
        <v>1.66</v>
      </c>
      <c r="L40" s="40" t="s">
        <v>80</v>
      </c>
      <c r="M40" s="42">
        <v>4.9500000000000002E-2</v>
      </c>
      <c r="N40" s="42">
        <v>3.5999999999999997E-2</v>
      </c>
      <c r="O40" s="43">
        <v>169376.5</v>
      </c>
      <c r="P40" s="43">
        <v>136.79</v>
      </c>
      <c r="Q40" s="43">
        <v>0</v>
      </c>
      <c r="R40" s="43">
        <v>231.69</v>
      </c>
      <c r="S40" s="42">
        <v>2.0000000000000001E-4</v>
      </c>
      <c r="T40" s="42">
        <v>8.0999999999999996E-3</v>
      </c>
      <c r="U40" s="42">
        <v>1E-3</v>
      </c>
      <c r="V40" s="40" t="s">
        <v>6</v>
      </c>
    </row>
    <row r="41" spans="2:22" x14ac:dyDescent="0.25">
      <c r="B41" s="1" t="s">
        <v>121</v>
      </c>
      <c r="C41" s="1" t="s">
        <v>6</v>
      </c>
      <c r="D41" s="1" t="s">
        <v>6</v>
      </c>
      <c r="E41" s="1" t="s">
        <v>6</v>
      </c>
      <c r="F41" s="1" t="s">
        <v>6</v>
      </c>
      <c r="G41" s="1" t="s">
        <v>6</v>
      </c>
      <c r="H41" s="1" t="s">
        <v>6</v>
      </c>
      <c r="I41" s="1" t="s">
        <v>6</v>
      </c>
      <c r="J41" s="1" t="s">
        <v>6</v>
      </c>
      <c r="K41" s="39">
        <v>3.7</v>
      </c>
      <c r="L41" s="1" t="s">
        <v>6</v>
      </c>
      <c r="M41" s="38">
        <v>3.49E-2</v>
      </c>
      <c r="N41" s="38">
        <v>4.8099999999999997E-2</v>
      </c>
      <c r="O41" s="39">
        <v>10935343.27</v>
      </c>
      <c r="P41" s="1" t="s">
        <v>6</v>
      </c>
      <c r="Q41" s="39">
        <v>7.3</v>
      </c>
      <c r="R41" s="39">
        <v>10309.39</v>
      </c>
      <c r="S41" s="1" t="s">
        <v>6</v>
      </c>
      <c r="T41" s="38">
        <v>0.36130000000000001</v>
      </c>
      <c r="U41" s="38">
        <v>4.58E-2</v>
      </c>
      <c r="V41" s="1" t="s">
        <v>6</v>
      </c>
    </row>
    <row r="42" spans="2:22" x14ac:dyDescent="0.25">
      <c r="B42" s="40" t="s">
        <v>193</v>
      </c>
      <c r="C42" s="41">
        <v>2310167</v>
      </c>
      <c r="D42" s="40" t="s">
        <v>114</v>
      </c>
      <c r="E42" s="40" t="s">
        <v>153</v>
      </c>
      <c r="F42" s="41">
        <v>520032046</v>
      </c>
      <c r="G42" s="40" t="s">
        <v>154</v>
      </c>
      <c r="H42" s="40" t="s">
        <v>155</v>
      </c>
      <c r="I42" s="40" t="s">
        <v>79</v>
      </c>
      <c r="J42" s="40" t="s">
        <v>6</v>
      </c>
      <c r="K42" s="43">
        <v>2.6</v>
      </c>
      <c r="L42" s="40" t="s">
        <v>80</v>
      </c>
      <c r="M42" s="42">
        <v>2.98E-2</v>
      </c>
      <c r="N42" s="42">
        <v>3.7600000000000001E-2</v>
      </c>
      <c r="O42" s="43">
        <v>618000</v>
      </c>
      <c r="P42" s="43">
        <v>98.95</v>
      </c>
      <c r="Q42" s="43">
        <v>0</v>
      </c>
      <c r="R42" s="43">
        <v>611.51</v>
      </c>
      <c r="S42" s="42">
        <v>2.0000000000000001E-4</v>
      </c>
      <c r="T42" s="42">
        <v>2.1399999999999999E-2</v>
      </c>
      <c r="U42" s="42">
        <v>2.7000000000000001E-3</v>
      </c>
      <c r="V42" s="40" t="s">
        <v>6</v>
      </c>
    </row>
    <row r="43" spans="2:22" x14ac:dyDescent="0.25">
      <c r="B43" s="40" t="s">
        <v>194</v>
      </c>
      <c r="C43" s="41">
        <v>6000202</v>
      </c>
      <c r="D43" s="40" t="s">
        <v>114</v>
      </c>
      <c r="E43" s="40" t="s">
        <v>153</v>
      </c>
      <c r="F43" s="41">
        <v>520000472</v>
      </c>
      <c r="G43" s="40" t="s">
        <v>170</v>
      </c>
      <c r="H43" s="40" t="s">
        <v>171</v>
      </c>
      <c r="I43" s="40" t="s">
        <v>158</v>
      </c>
      <c r="J43" s="40" t="s">
        <v>6</v>
      </c>
      <c r="K43" s="43">
        <v>0.52</v>
      </c>
      <c r="L43" s="40" t="s">
        <v>80</v>
      </c>
      <c r="M43" s="42">
        <v>4.8000000000000001E-2</v>
      </c>
      <c r="N43" s="42">
        <v>3.7199999999999997E-2</v>
      </c>
      <c r="O43" s="43">
        <v>371163.42</v>
      </c>
      <c r="P43" s="43">
        <v>102.82</v>
      </c>
      <c r="Q43" s="43">
        <v>0</v>
      </c>
      <c r="R43" s="43">
        <v>381.63</v>
      </c>
      <c r="S43" s="42">
        <v>5.0000000000000001E-4</v>
      </c>
      <c r="T43" s="42">
        <v>1.34E-2</v>
      </c>
      <c r="U43" s="42">
        <v>1.6999999999999999E-3</v>
      </c>
      <c r="V43" s="40" t="s">
        <v>6</v>
      </c>
    </row>
    <row r="44" spans="2:22" x14ac:dyDescent="0.25">
      <c r="B44" s="40" t="s">
        <v>195</v>
      </c>
      <c r="C44" s="41">
        <v>1162866</v>
      </c>
      <c r="D44" s="40" t="s">
        <v>114</v>
      </c>
      <c r="E44" s="40" t="s">
        <v>153</v>
      </c>
      <c r="F44" s="41">
        <v>520026683</v>
      </c>
      <c r="G44" s="40" t="s">
        <v>173</v>
      </c>
      <c r="H44" s="40" t="s">
        <v>178</v>
      </c>
      <c r="I44" s="40" t="s">
        <v>79</v>
      </c>
      <c r="J44" s="40" t="s">
        <v>6</v>
      </c>
      <c r="K44" s="43">
        <v>6.92</v>
      </c>
      <c r="L44" s="40" t="s">
        <v>80</v>
      </c>
      <c r="M44" s="42">
        <v>2.4400000000000002E-2</v>
      </c>
      <c r="N44" s="42">
        <v>4.99E-2</v>
      </c>
      <c r="O44" s="43">
        <v>698000</v>
      </c>
      <c r="P44" s="43">
        <v>85.74</v>
      </c>
      <c r="Q44" s="43">
        <v>0</v>
      </c>
      <c r="R44" s="43">
        <v>598.46</v>
      </c>
      <c r="S44" s="42">
        <v>8.0000000000000004E-4</v>
      </c>
      <c r="T44" s="42">
        <v>2.1000000000000001E-2</v>
      </c>
      <c r="U44" s="42">
        <v>2.7000000000000001E-3</v>
      </c>
      <c r="V44" s="40" t="s">
        <v>6</v>
      </c>
    </row>
    <row r="45" spans="2:22" x14ac:dyDescent="0.25">
      <c r="B45" s="40" t="s">
        <v>196</v>
      </c>
      <c r="C45" s="41">
        <v>7590151</v>
      </c>
      <c r="D45" s="40" t="s">
        <v>114</v>
      </c>
      <c r="E45" s="40" t="s">
        <v>153</v>
      </c>
      <c r="F45" s="41">
        <v>520001736</v>
      </c>
      <c r="G45" s="40" t="s">
        <v>173</v>
      </c>
      <c r="H45" s="40" t="s">
        <v>178</v>
      </c>
      <c r="I45" s="40" t="s">
        <v>79</v>
      </c>
      <c r="J45" s="40" t="s">
        <v>6</v>
      </c>
      <c r="K45" s="43">
        <v>6.41</v>
      </c>
      <c r="L45" s="40" t="s">
        <v>80</v>
      </c>
      <c r="M45" s="42">
        <v>2.5499999999999998E-2</v>
      </c>
      <c r="N45" s="42">
        <v>4.8899999999999999E-2</v>
      </c>
      <c r="O45" s="43">
        <v>772413.79</v>
      </c>
      <c r="P45" s="43">
        <v>86.91</v>
      </c>
      <c r="Q45" s="43">
        <v>0</v>
      </c>
      <c r="R45" s="43">
        <v>671.3</v>
      </c>
      <c r="S45" s="42">
        <v>5.0000000000000001E-4</v>
      </c>
      <c r="T45" s="42">
        <v>2.35E-2</v>
      </c>
      <c r="U45" s="42">
        <v>3.0000000000000001E-3</v>
      </c>
      <c r="V45" s="40" t="s">
        <v>6</v>
      </c>
    </row>
    <row r="46" spans="2:22" x14ac:dyDescent="0.25">
      <c r="B46" s="40" t="s">
        <v>197</v>
      </c>
      <c r="C46" s="41">
        <v>1137033</v>
      </c>
      <c r="D46" s="40" t="s">
        <v>114</v>
      </c>
      <c r="E46" s="40" t="s">
        <v>153</v>
      </c>
      <c r="F46" s="41">
        <v>513230029</v>
      </c>
      <c r="G46" s="40" t="s">
        <v>183</v>
      </c>
      <c r="H46" s="40" t="s">
        <v>198</v>
      </c>
      <c r="I46" s="40" t="s">
        <v>158</v>
      </c>
      <c r="J46" s="40" t="s">
        <v>6</v>
      </c>
      <c r="K46" s="43">
        <v>0.5</v>
      </c>
      <c r="L46" s="40" t="s">
        <v>80</v>
      </c>
      <c r="M46" s="42">
        <v>3.39E-2</v>
      </c>
      <c r="N46" s="42">
        <v>3.1600000000000003E-2</v>
      </c>
      <c r="O46" s="43">
        <v>501371</v>
      </c>
      <c r="P46" s="43">
        <v>101.8</v>
      </c>
      <c r="Q46" s="43">
        <v>0</v>
      </c>
      <c r="R46" s="43">
        <v>510.4</v>
      </c>
      <c r="S46" s="42">
        <v>6.9999999999999999E-4</v>
      </c>
      <c r="T46" s="42">
        <v>1.7899999999999999E-2</v>
      </c>
      <c r="U46" s="42">
        <v>2.3E-3</v>
      </c>
      <c r="V46" s="40" t="s">
        <v>6</v>
      </c>
    </row>
    <row r="47" spans="2:22" x14ac:dyDescent="0.25">
      <c r="B47" s="40" t="s">
        <v>199</v>
      </c>
      <c r="C47" s="41">
        <v>1139815</v>
      </c>
      <c r="D47" s="40" t="s">
        <v>114</v>
      </c>
      <c r="E47" s="40" t="s">
        <v>153</v>
      </c>
      <c r="F47" s="41">
        <v>514290345</v>
      </c>
      <c r="G47" s="40" t="s">
        <v>183</v>
      </c>
      <c r="H47" s="40" t="s">
        <v>181</v>
      </c>
      <c r="I47" s="40" t="s">
        <v>79</v>
      </c>
      <c r="J47" s="40" t="s">
        <v>6</v>
      </c>
      <c r="K47" s="43">
        <v>2.7</v>
      </c>
      <c r="L47" s="40" t="s">
        <v>80</v>
      </c>
      <c r="M47" s="42">
        <v>3.61E-2</v>
      </c>
      <c r="N47" s="42">
        <v>3.8300000000000001E-2</v>
      </c>
      <c r="O47" s="43">
        <v>471221</v>
      </c>
      <c r="P47" s="43">
        <v>100.1</v>
      </c>
      <c r="Q47" s="43">
        <v>0</v>
      </c>
      <c r="R47" s="43">
        <v>471.69</v>
      </c>
      <c r="S47" s="42">
        <v>5.9999999999999995E-4</v>
      </c>
      <c r="T47" s="42">
        <v>1.6500000000000001E-2</v>
      </c>
      <c r="U47" s="42">
        <v>2.0999999999999999E-3</v>
      </c>
      <c r="V47" s="40" t="s">
        <v>6</v>
      </c>
    </row>
    <row r="48" spans="2:22" x14ac:dyDescent="0.25">
      <c r="B48" s="40" t="s">
        <v>200</v>
      </c>
      <c r="C48" s="41">
        <v>1133529</v>
      </c>
      <c r="D48" s="40" t="s">
        <v>114</v>
      </c>
      <c r="E48" s="40" t="s">
        <v>153</v>
      </c>
      <c r="F48" s="41">
        <v>514290345</v>
      </c>
      <c r="G48" s="40" t="s">
        <v>183</v>
      </c>
      <c r="H48" s="40" t="s">
        <v>181</v>
      </c>
      <c r="I48" s="40" t="s">
        <v>79</v>
      </c>
      <c r="J48" s="40" t="s">
        <v>6</v>
      </c>
      <c r="K48" s="43">
        <v>1.31</v>
      </c>
      <c r="L48" s="40" t="s">
        <v>80</v>
      </c>
      <c r="M48" s="42">
        <v>3.85E-2</v>
      </c>
      <c r="N48" s="42">
        <v>3.6299999999999999E-2</v>
      </c>
      <c r="O48" s="43">
        <v>482161</v>
      </c>
      <c r="P48" s="43">
        <v>100.95</v>
      </c>
      <c r="Q48" s="43">
        <v>0</v>
      </c>
      <c r="R48" s="43">
        <v>486.74</v>
      </c>
      <c r="S48" s="42">
        <v>1.1999999999999999E-3</v>
      </c>
      <c r="T48" s="42">
        <v>1.7100000000000001E-2</v>
      </c>
      <c r="U48" s="42">
        <v>2.2000000000000001E-3</v>
      </c>
      <c r="V48" s="40" t="s">
        <v>6</v>
      </c>
    </row>
    <row r="49" spans="2:22" x14ac:dyDescent="0.25">
      <c r="B49" s="40" t="s">
        <v>201</v>
      </c>
      <c r="C49" s="41">
        <v>1160647</v>
      </c>
      <c r="D49" s="40" t="s">
        <v>114</v>
      </c>
      <c r="E49" s="40" t="s">
        <v>153</v>
      </c>
      <c r="F49" s="41">
        <v>513754069</v>
      </c>
      <c r="G49" s="40" t="s">
        <v>183</v>
      </c>
      <c r="H49" s="40" t="s">
        <v>181</v>
      </c>
      <c r="I49" s="40" t="s">
        <v>79</v>
      </c>
      <c r="J49" s="40" t="s">
        <v>6</v>
      </c>
      <c r="K49" s="43">
        <v>6.8</v>
      </c>
      <c r="L49" s="40" t="s">
        <v>80</v>
      </c>
      <c r="M49" s="42">
        <v>2.64E-2</v>
      </c>
      <c r="N49" s="42">
        <v>4.8899999999999999E-2</v>
      </c>
      <c r="O49" s="43">
        <v>368000</v>
      </c>
      <c r="P49" s="43">
        <v>86.32</v>
      </c>
      <c r="Q49" s="43">
        <v>4.8600000000000003</v>
      </c>
      <c r="R49" s="43">
        <v>322.51</v>
      </c>
      <c r="S49" s="42">
        <v>2.0000000000000001E-4</v>
      </c>
      <c r="T49" s="42">
        <v>1.1299999999999999E-2</v>
      </c>
      <c r="U49" s="42">
        <v>1.4E-3</v>
      </c>
      <c r="V49" s="40" t="s">
        <v>6</v>
      </c>
    </row>
    <row r="50" spans="2:22" x14ac:dyDescent="0.25">
      <c r="B50" s="40" t="s">
        <v>202</v>
      </c>
      <c r="C50" s="41">
        <v>1136068</v>
      </c>
      <c r="D50" s="40" t="s">
        <v>114</v>
      </c>
      <c r="E50" s="40" t="s">
        <v>153</v>
      </c>
      <c r="F50" s="41">
        <v>513754069</v>
      </c>
      <c r="G50" s="40" t="s">
        <v>183</v>
      </c>
      <c r="H50" s="40" t="s">
        <v>181</v>
      </c>
      <c r="I50" s="40" t="s">
        <v>79</v>
      </c>
      <c r="J50" s="40" t="s">
        <v>6</v>
      </c>
      <c r="K50" s="43">
        <v>1.78</v>
      </c>
      <c r="L50" s="40" t="s">
        <v>80</v>
      </c>
      <c r="M50" s="42">
        <v>3.9199999999999999E-2</v>
      </c>
      <c r="N50" s="42">
        <v>4.0500000000000001E-2</v>
      </c>
      <c r="O50" s="43">
        <v>430734.61</v>
      </c>
      <c r="P50" s="43">
        <v>100.49</v>
      </c>
      <c r="Q50" s="43">
        <v>0</v>
      </c>
      <c r="R50" s="43">
        <v>432.84</v>
      </c>
      <c r="S50" s="42">
        <v>4.0000000000000002E-4</v>
      </c>
      <c r="T50" s="42">
        <v>1.52E-2</v>
      </c>
      <c r="U50" s="42">
        <v>1.9E-3</v>
      </c>
      <c r="V50" s="40" t="s">
        <v>6</v>
      </c>
    </row>
    <row r="51" spans="2:22" x14ac:dyDescent="0.25">
      <c r="B51" s="40" t="s">
        <v>203</v>
      </c>
      <c r="C51" s="41">
        <v>1132968</v>
      </c>
      <c r="D51" s="40" t="s">
        <v>114</v>
      </c>
      <c r="E51" s="40" t="s">
        <v>153</v>
      </c>
      <c r="F51" s="41">
        <v>513754069</v>
      </c>
      <c r="G51" s="40" t="s">
        <v>183</v>
      </c>
      <c r="H51" s="40" t="s">
        <v>181</v>
      </c>
      <c r="I51" s="40" t="s">
        <v>79</v>
      </c>
      <c r="J51" s="40" t="s">
        <v>6</v>
      </c>
      <c r="K51" s="43">
        <v>0.26</v>
      </c>
      <c r="L51" s="40" t="s">
        <v>80</v>
      </c>
      <c r="M51" s="42">
        <v>4.1399999999999999E-2</v>
      </c>
      <c r="N51" s="42">
        <v>3.9E-2</v>
      </c>
      <c r="O51" s="43">
        <v>456985.95</v>
      </c>
      <c r="P51" s="43">
        <v>101.08</v>
      </c>
      <c r="Q51" s="43">
        <v>0</v>
      </c>
      <c r="R51" s="43">
        <v>461.92</v>
      </c>
      <c r="S51" s="42">
        <v>1.6999999999999999E-3</v>
      </c>
      <c r="T51" s="42">
        <v>1.6199999999999999E-2</v>
      </c>
      <c r="U51" s="42">
        <v>2E-3</v>
      </c>
      <c r="V51" s="40" t="s">
        <v>6</v>
      </c>
    </row>
    <row r="52" spans="2:22" x14ac:dyDescent="0.25">
      <c r="B52" s="40" t="s">
        <v>204</v>
      </c>
      <c r="C52" s="41">
        <v>1139286</v>
      </c>
      <c r="D52" s="40" t="s">
        <v>114</v>
      </c>
      <c r="E52" s="40" t="s">
        <v>153</v>
      </c>
      <c r="F52" s="41">
        <v>513230029</v>
      </c>
      <c r="G52" s="40" t="s">
        <v>183</v>
      </c>
      <c r="H52" s="40" t="s">
        <v>205</v>
      </c>
      <c r="I52" s="40" t="s">
        <v>158</v>
      </c>
      <c r="J52" s="40" t="s">
        <v>6</v>
      </c>
      <c r="K52" s="43">
        <v>1.72</v>
      </c>
      <c r="L52" s="40" t="s">
        <v>80</v>
      </c>
      <c r="M52" s="42">
        <v>3.2899999999999999E-2</v>
      </c>
      <c r="N52" s="42">
        <v>3.9300000000000002E-2</v>
      </c>
      <c r="O52" s="43">
        <v>845605</v>
      </c>
      <c r="P52" s="43">
        <v>99.75</v>
      </c>
      <c r="Q52" s="43">
        <v>0</v>
      </c>
      <c r="R52" s="43">
        <v>843.49</v>
      </c>
      <c r="S52" s="42">
        <v>8.9999999999999998E-4</v>
      </c>
      <c r="T52" s="42">
        <v>2.9600000000000001E-2</v>
      </c>
      <c r="U52" s="42">
        <v>3.7000000000000002E-3</v>
      </c>
      <c r="V52" s="40" t="s">
        <v>6</v>
      </c>
    </row>
    <row r="53" spans="2:22" x14ac:dyDescent="0.25">
      <c r="B53" s="40" t="s">
        <v>206</v>
      </c>
      <c r="C53" s="41">
        <v>1160241</v>
      </c>
      <c r="D53" s="40" t="s">
        <v>114</v>
      </c>
      <c r="E53" s="40" t="s">
        <v>153</v>
      </c>
      <c r="F53" s="41">
        <v>513937714</v>
      </c>
      <c r="G53" s="40" t="s">
        <v>183</v>
      </c>
      <c r="H53" s="40" t="s">
        <v>205</v>
      </c>
      <c r="I53" s="40" t="s">
        <v>158</v>
      </c>
      <c r="J53" s="40" t="s">
        <v>6</v>
      </c>
      <c r="K53" s="43">
        <v>3.87</v>
      </c>
      <c r="L53" s="40" t="s">
        <v>80</v>
      </c>
      <c r="M53" s="42">
        <v>1.84E-2</v>
      </c>
      <c r="N53" s="42">
        <v>4.2200000000000001E-2</v>
      </c>
      <c r="O53" s="43">
        <v>265000</v>
      </c>
      <c r="P53" s="43">
        <v>91.48</v>
      </c>
      <c r="Q53" s="43">
        <v>2.44</v>
      </c>
      <c r="R53" s="43">
        <v>244.86</v>
      </c>
      <c r="S53" s="42">
        <v>8.9999999999999998E-4</v>
      </c>
      <c r="T53" s="42">
        <v>8.6E-3</v>
      </c>
      <c r="U53" s="42">
        <v>1.1000000000000001E-3</v>
      </c>
      <c r="V53" s="40" t="s">
        <v>6</v>
      </c>
    </row>
    <row r="54" spans="2:22" x14ac:dyDescent="0.25">
      <c r="B54" s="40" t="s">
        <v>207</v>
      </c>
      <c r="C54" s="41">
        <v>2590578</v>
      </c>
      <c r="D54" s="40" t="s">
        <v>114</v>
      </c>
      <c r="E54" s="40" t="s">
        <v>153</v>
      </c>
      <c r="F54" s="41">
        <v>520036658</v>
      </c>
      <c r="G54" s="40" t="s">
        <v>170</v>
      </c>
      <c r="H54" s="40" t="s">
        <v>208</v>
      </c>
      <c r="I54" s="40" t="s">
        <v>79</v>
      </c>
      <c r="J54" s="40" t="s">
        <v>6</v>
      </c>
      <c r="K54" s="43">
        <v>4.8</v>
      </c>
      <c r="L54" s="40" t="s">
        <v>80</v>
      </c>
      <c r="M54" s="42">
        <v>0.05</v>
      </c>
      <c r="N54" s="42">
        <v>5.9200000000000003E-2</v>
      </c>
      <c r="O54" s="43">
        <v>1350000</v>
      </c>
      <c r="P54" s="43">
        <v>96.2</v>
      </c>
      <c r="Q54" s="43">
        <v>0</v>
      </c>
      <c r="R54" s="43">
        <v>1298.7</v>
      </c>
      <c r="S54" s="42">
        <v>1.2999999999999999E-3</v>
      </c>
      <c r="T54" s="42">
        <v>4.5499999999999999E-2</v>
      </c>
      <c r="U54" s="42">
        <v>5.7999999999999996E-3</v>
      </c>
      <c r="V54" s="40" t="s">
        <v>6</v>
      </c>
    </row>
    <row r="55" spans="2:22" x14ac:dyDescent="0.25">
      <c r="B55" s="40" t="s">
        <v>209</v>
      </c>
      <c r="C55" s="41">
        <v>6990212</v>
      </c>
      <c r="D55" s="40" t="s">
        <v>114</v>
      </c>
      <c r="E55" s="40" t="s">
        <v>153</v>
      </c>
      <c r="F55" s="41">
        <v>520025438</v>
      </c>
      <c r="G55" s="40" t="s">
        <v>173</v>
      </c>
      <c r="H55" s="40" t="s">
        <v>208</v>
      </c>
      <c r="I55" s="40" t="s">
        <v>79</v>
      </c>
      <c r="J55" s="40" t="s">
        <v>6</v>
      </c>
      <c r="K55" s="43">
        <v>4.37</v>
      </c>
      <c r="L55" s="40" t="s">
        <v>80</v>
      </c>
      <c r="M55" s="42">
        <v>3.95E-2</v>
      </c>
      <c r="N55" s="42">
        <v>6.0299999999999999E-2</v>
      </c>
      <c r="O55" s="43">
        <v>1404687.5</v>
      </c>
      <c r="P55" s="43">
        <v>92.7</v>
      </c>
      <c r="Q55" s="43">
        <v>0</v>
      </c>
      <c r="R55" s="43">
        <v>1302.1400000000001</v>
      </c>
      <c r="S55" s="42">
        <v>8.9999999999999998E-4</v>
      </c>
      <c r="T55" s="42">
        <v>4.5600000000000002E-2</v>
      </c>
      <c r="U55" s="42">
        <v>5.7999999999999996E-3</v>
      </c>
      <c r="V55" s="40" t="s">
        <v>6</v>
      </c>
    </row>
    <row r="56" spans="2:22" x14ac:dyDescent="0.25">
      <c r="B56" s="40" t="s">
        <v>210</v>
      </c>
      <c r="C56" s="41">
        <v>1175132</v>
      </c>
      <c r="D56" s="40" t="s">
        <v>114</v>
      </c>
      <c r="E56" s="40" t="s">
        <v>153</v>
      </c>
      <c r="F56" s="41">
        <v>520036104</v>
      </c>
      <c r="G56" s="40" t="s">
        <v>211</v>
      </c>
      <c r="H56" s="40" t="s">
        <v>208</v>
      </c>
      <c r="I56" s="40" t="s">
        <v>79</v>
      </c>
      <c r="J56" s="40" t="s">
        <v>6</v>
      </c>
      <c r="K56" s="43">
        <v>5.04</v>
      </c>
      <c r="L56" s="40" t="s">
        <v>80</v>
      </c>
      <c r="M56" s="42">
        <v>2.8000000000000001E-2</v>
      </c>
      <c r="N56" s="42">
        <v>5.6500000000000002E-2</v>
      </c>
      <c r="O56" s="43">
        <v>1500000</v>
      </c>
      <c r="P56" s="43">
        <v>88.11</v>
      </c>
      <c r="Q56" s="43">
        <v>0</v>
      </c>
      <c r="R56" s="43">
        <v>1321.65</v>
      </c>
      <c r="S56" s="42">
        <v>1.9E-3</v>
      </c>
      <c r="T56" s="42">
        <v>4.6300000000000001E-2</v>
      </c>
      <c r="U56" s="42">
        <v>5.8999999999999999E-3</v>
      </c>
      <c r="V56" s="40" t="s">
        <v>6</v>
      </c>
    </row>
    <row r="57" spans="2:22" x14ac:dyDescent="0.25">
      <c r="B57" s="40" t="s">
        <v>212</v>
      </c>
      <c r="C57" s="41">
        <v>1180355</v>
      </c>
      <c r="D57" s="40" t="s">
        <v>114</v>
      </c>
      <c r="E57" s="40" t="s">
        <v>153</v>
      </c>
      <c r="F57" s="41">
        <v>514401702</v>
      </c>
      <c r="G57" s="40" t="s">
        <v>170</v>
      </c>
      <c r="H57" s="40" t="s">
        <v>213</v>
      </c>
      <c r="I57" s="40" t="s">
        <v>79</v>
      </c>
      <c r="J57" s="40" t="s">
        <v>6</v>
      </c>
      <c r="K57" s="43">
        <v>4.67</v>
      </c>
      <c r="L57" s="40" t="s">
        <v>80</v>
      </c>
      <c r="M57" s="42">
        <v>2.5000000000000001E-2</v>
      </c>
      <c r="N57" s="42">
        <v>5.5199999999999999E-2</v>
      </c>
      <c r="O57" s="43">
        <v>400000</v>
      </c>
      <c r="P57" s="43">
        <v>87.38</v>
      </c>
      <c r="Q57" s="43">
        <v>0</v>
      </c>
      <c r="R57" s="43">
        <v>349.52</v>
      </c>
      <c r="S57" s="42">
        <v>5.0000000000000001E-4</v>
      </c>
      <c r="T57" s="42">
        <v>1.2200000000000001E-2</v>
      </c>
      <c r="U57" s="42">
        <v>1.5E-3</v>
      </c>
      <c r="V57" s="40" t="s">
        <v>6</v>
      </c>
    </row>
    <row r="58" spans="2:22" x14ac:dyDescent="0.25">
      <c r="B58" s="1" t="s">
        <v>145</v>
      </c>
      <c r="C58" s="1" t="s">
        <v>6</v>
      </c>
      <c r="D58" s="1" t="s">
        <v>6</v>
      </c>
      <c r="E58" s="1" t="s">
        <v>6</v>
      </c>
      <c r="F58" s="1" t="s">
        <v>6</v>
      </c>
      <c r="G58" s="1" t="s">
        <v>6</v>
      </c>
      <c r="H58" s="1" t="s">
        <v>6</v>
      </c>
      <c r="I58" s="1" t="s">
        <v>6</v>
      </c>
      <c r="J58" s="1" t="s">
        <v>6</v>
      </c>
      <c r="K58" s="39">
        <v>0</v>
      </c>
      <c r="L58" s="1" t="s">
        <v>6</v>
      </c>
      <c r="M58" s="38">
        <v>0</v>
      </c>
      <c r="N58" s="38">
        <v>0</v>
      </c>
      <c r="O58" s="39">
        <v>0</v>
      </c>
      <c r="P58" s="1" t="s">
        <v>6</v>
      </c>
      <c r="Q58" s="39">
        <v>0</v>
      </c>
      <c r="R58" s="39">
        <v>0</v>
      </c>
      <c r="S58" s="1" t="s">
        <v>6</v>
      </c>
      <c r="T58" s="38">
        <v>0</v>
      </c>
      <c r="U58" s="38">
        <v>0</v>
      </c>
      <c r="V58" s="1" t="s">
        <v>6</v>
      </c>
    </row>
    <row r="59" spans="2:22" x14ac:dyDescent="0.25">
      <c r="B59" s="1" t="s">
        <v>214</v>
      </c>
      <c r="C59" s="1" t="s">
        <v>6</v>
      </c>
      <c r="D59" s="1" t="s">
        <v>6</v>
      </c>
      <c r="E59" s="1" t="s">
        <v>6</v>
      </c>
      <c r="F59" s="1" t="s">
        <v>6</v>
      </c>
      <c r="G59" s="1" t="s">
        <v>6</v>
      </c>
      <c r="H59" s="1" t="s">
        <v>6</v>
      </c>
      <c r="I59" s="1" t="s">
        <v>6</v>
      </c>
      <c r="J59" s="1" t="s">
        <v>6</v>
      </c>
      <c r="K59" s="39">
        <v>0</v>
      </c>
      <c r="L59" s="1" t="s">
        <v>6</v>
      </c>
      <c r="M59" s="38">
        <v>0</v>
      </c>
      <c r="N59" s="38">
        <v>0</v>
      </c>
      <c r="O59" s="39">
        <v>0</v>
      </c>
      <c r="P59" s="1" t="s">
        <v>6</v>
      </c>
      <c r="Q59" s="39">
        <v>0</v>
      </c>
      <c r="R59" s="39">
        <v>0</v>
      </c>
      <c r="S59" s="1" t="s">
        <v>6</v>
      </c>
      <c r="T59" s="38">
        <v>0</v>
      </c>
      <c r="U59" s="38">
        <v>0</v>
      </c>
      <c r="V59" s="1" t="s">
        <v>6</v>
      </c>
    </row>
    <row r="60" spans="2:22" x14ac:dyDescent="0.25">
      <c r="B60" s="1" t="s">
        <v>90</v>
      </c>
      <c r="C60" s="1" t="s">
        <v>6</v>
      </c>
      <c r="D60" s="1" t="s">
        <v>6</v>
      </c>
      <c r="E60" s="1" t="s">
        <v>6</v>
      </c>
      <c r="F60" s="1" t="s">
        <v>6</v>
      </c>
      <c r="G60" s="1" t="s">
        <v>6</v>
      </c>
      <c r="H60" s="1" t="s">
        <v>6</v>
      </c>
      <c r="I60" s="1" t="s">
        <v>6</v>
      </c>
      <c r="J60" s="1" t="s">
        <v>6</v>
      </c>
      <c r="K60" s="39">
        <v>1.51</v>
      </c>
      <c r="L60" s="1" t="s">
        <v>6</v>
      </c>
      <c r="M60" s="38">
        <v>6.25E-2</v>
      </c>
      <c r="N60" s="38">
        <v>7.5200000000000003E-2</v>
      </c>
      <c r="O60" s="39">
        <v>74000</v>
      </c>
      <c r="P60" s="1" t="s">
        <v>6</v>
      </c>
      <c r="Q60" s="39">
        <v>0</v>
      </c>
      <c r="R60" s="39">
        <v>248.6</v>
      </c>
      <c r="S60" s="1" t="s">
        <v>6</v>
      </c>
      <c r="T60" s="38">
        <v>8.6999999999999994E-3</v>
      </c>
      <c r="U60" s="38">
        <v>1.1000000000000001E-3</v>
      </c>
      <c r="V60" s="1" t="s">
        <v>6</v>
      </c>
    </row>
    <row r="61" spans="2:22" x14ac:dyDescent="0.25">
      <c r="B61" s="1" t="s">
        <v>147</v>
      </c>
      <c r="C61" s="1" t="s">
        <v>6</v>
      </c>
      <c r="D61" s="1" t="s">
        <v>6</v>
      </c>
      <c r="E61" s="1" t="s">
        <v>6</v>
      </c>
      <c r="F61" s="1" t="s">
        <v>6</v>
      </c>
      <c r="G61" s="1" t="s">
        <v>6</v>
      </c>
      <c r="H61" s="1" t="s">
        <v>6</v>
      </c>
      <c r="I61" s="1" t="s">
        <v>6</v>
      </c>
      <c r="J61" s="1" t="s">
        <v>6</v>
      </c>
      <c r="K61" s="39">
        <v>0</v>
      </c>
      <c r="L61" s="1" t="s">
        <v>6</v>
      </c>
      <c r="M61" s="38">
        <v>0</v>
      </c>
      <c r="N61" s="38">
        <v>0</v>
      </c>
      <c r="O61" s="39">
        <v>0</v>
      </c>
      <c r="P61" s="1" t="s">
        <v>6</v>
      </c>
      <c r="Q61" s="39">
        <v>0</v>
      </c>
      <c r="R61" s="39">
        <v>0</v>
      </c>
      <c r="S61" s="1" t="s">
        <v>6</v>
      </c>
      <c r="T61" s="38">
        <v>0</v>
      </c>
      <c r="U61" s="38">
        <v>0</v>
      </c>
      <c r="V61" s="1" t="s">
        <v>6</v>
      </c>
    </row>
    <row r="62" spans="2:22" x14ac:dyDescent="0.25">
      <c r="B62" s="1" t="s">
        <v>146</v>
      </c>
      <c r="C62" s="1" t="s">
        <v>6</v>
      </c>
      <c r="D62" s="1" t="s">
        <v>6</v>
      </c>
      <c r="E62" s="1" t="s">
        <v>6</v>
      </c>
      <c r="F62" s="1" t="s">
        <v>6</v>
      </c>
      <c r="G62" s="1" t="s">
        <v>6</v>
      </c>
      <c r="H62" s="1" t="s">
        <v>6</v>
      </c>
      <c r="I62" s="1" t="s">
        <v>6</v>
      </c>
      <c r="J62" s="1" t="s">
        <v>6</v>
      </c>
      <c r="K62" s="39">
        <v>1.51</v>
      </c>
      <c r="L62" s="1" t="s">
        <v>6</v>
      </c>
      <c r="M62" s="38">
        <v>6.25E-2</v>
      </c>
      <c r="N62" s="38">
        <v>7.5200000000000003E-2</v>
      </c>
      <c r="O62" s="39">
        <v>74000</v>
      </c>
      <c r="P62" s="1" t="s">
        <v>6</v>
      </c>
      <c r="Q62" s="39">
        <v>0</v>
      </c>
      <c r="R62" s="39">
        <v>248.6</v>
      </c>
      <c r="S62" s="1" t="s">
        <v>6</v>
      </c>
      <c r="T62" s="38">
        <v>8.6999999999999994E-3</v>
      </c>
      <c r="U62" s="38">
        <v>1.1000000000000001E-3</v>
      </c>
      <c r="V62" s="1" t="s">
        <v>6</v>
      </c>
    </row>
    <row r="63" spans="2:22" x14ac:dyDescent="0.25">
      <c r="B63" s="40" t="s">
        <v>215</v>
      </c>
      <c r="C63" s="40" t="s">
        <v>216</v>
      </c>
      <c r="D63" s="40" t="s">
        <v>153</v>
      </c>
      <c r="E63" s="40" t="s">
        <v>217</v>
      </c>
      <c r="F63" s="41">
        <v>99121</v>
      </c>
      <c r="G63" s="40" t="s">
        <v>218</v>
      </c>
      <c r="H63" s="40" t="s">
        <v>219</v>
      </c>
      <c r="I63" s="40" t="s">
        <v>220</v>
      </c>
      <c r="J63" s="40" t="s">
        <v>6</v>
      </c>
      <c r="K63" s="43">
        <v>1.51</v>
      </c>
      <c r="L63" s="40" t="s">
        <v>48</v>
      </c>
      <c r="M63" s="42">
        <v>6.25E-2</v>
      </c>
      <c r="N63" s="42">
        <v>7.5200000000000003E-2</v>
      </c>
      <c r="O63" s="43">
        <v>74000</v>
      </c>
      <c r="P63" s="43">
        <v>95.01</v>
      </c>
      <c r="Q63" s="43">
        <v>0</v>
      </c>
      <c r="R63" s="43">
        <v>248.6</v>
      </c>
      <c r="S63" s="42">
        <v>1E-4</v>
      </c>
      <c r="T63" s="42">
        <v>8.6999999999999994E-3</v>
      </c>
      <c r="U63" s="42">
        <v>1.1000000000000001E-3</v>
      </c>
      <c r="V63" s="41">
        <v>62009287</v>
      </c>
    </row>
    <row r="64" spans="2:22" x14ac:dyDescent="0.25">
      <c r="B64" s="36" t="s">
        <v>92</v>
      </c>
    </row>
    <row r="65" spans="2:22" x14ac:dyDescent="0.25">
      <c r="B65" s="36" t="s">
        <v>132</v>
      </c>
    </row>
    <row r="66" spans="2:22" x14ac:dyDescent="0.25">
      <c r="B66" s="36" t="s">
        <v>133</v>
      </c>
    </row>
    <row r="67" spans="2:22" x14ac:dyDescent="0.25">
      <c r="B67" s="36" t="s">
        <v>134</v>
      </c>
    </row>
    <row r="68" spans="2:22" x14ac:dyDescent="0.25">
      <c r="B68" s="36" t="s">
        <v>135</v>
      </c>
    </row>
    <row r="69" spans="2:22" x14ac:dyDescent="0.25">
      <c r="B69" s="51" t="s">
        <v>52</v>
      </c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</row>
  </sheetData>
  <mergeCells count="1">
    <mergeCell ref="B69:V6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80"/>
  <sheetViews>
    <sheetView rightToLeft="1" workbookViewId="0"/>
  </sheetViews>
  <sheetFormatPr defaultRowHeight="13.8" x14ac:dyDescent="0.25"/>
  <cols>
    <col min="1" max="1" width="3" customWidth="1"/>
    <col min="2" max="2" width="99" customWidth="1"/>
    <col min="3" max="3" width="14" customWidth="1"/>
    <col min="4" max="4" width="11" customWidth="1"/>
    <col min="5" max="5" width="10" customWidth="1"/>
    <col min="6" max="6" width="12" customWidth="1"/>
    <col min="7" max="7" width="42" customWidth="1"/>
    <col min="8" max="9" width="14" customWidth="1"/>
    <col min="10" max="10" width="12" customWidth="1"/>
    <col min="11" max="11" width="24" customWidth="1"/>
    <col min="12" max="12" width="11" customWidth="1"/>
    <col min="13" max="13" width="22" customWidth="1"/>
    <col min="14" max="14" width="24" customWidth="1"/>
    <col min="15" max="15" width="23" customWidth="1"/>
    <col min="16" max="16" width="11" customWidth="1"/>
  </cols>
  <sheetData>
    <row r="1" spans="2:16" x14ac:dyDescent="0.25">
      <c r="B1" s="37" t="s">
        <v>0</v>
      </c>
      <c r="C1" s="37" t="s">
        <v>1</v>
      </c>
    </row>
    <row r="2" spans="2:16" x14ac:dyDescent="0.25">
      <c r="B2" s="37" t="s">
        <v>2</v>
      </c>
      <c r="C2" s="37" t="s">
        <v>3</v>
      </c>
    </row>
    <row r="3" spans="2:16" x14ac:dyDescent="0.25">
      <c r="B3" s="37" t="s">
        <v>4</v>
      </c>
      <c r="C3" s="37" t="s">
        <v>5</v>
      </c>
    </row>
    <row r="4" spans="2:16" x14ac:dyDescent="0.25">
      <c r="B4" s="37" t="s">
        <v>6</v>
      </c>
      <c r="C4" s="37" t="s">
        <v>6</v>
      </c>
    </row>
    <row r="5" spans="2:16" x14ac:dyDescent="0.25">
      <c r="B5" s="37" t="s">
        <v>6</v>
      </c>
      <c r="C5" s="37" t="s">
        <v>6</v>
      </c>
    </row>
    <row r="6" spans="2:16" x14ac:dyDescent="0.25">
      <c r="B6" s="3" t="s">
        <v>93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</row>
    <row r="7" spans="2:16" x14ac:dyDescent="0.25">
      <c r="B7" s="3" t="s">
        <v>221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</row>
    <row r="8" spans="2:16" x14ac:dyDescent="0.25">
      <c r="B8" s="1" t="s">
        <v>54</v>
      </c>
      <c r="C8" s="1" t="s">
        <v>55</v>
      </c>
      <c r="D8" s="1" t="s">
        <v>95</v>
      </c>
      <c r="E8" s="1" t="s">
        <v>137</v>
      </c>
      <c r="F8" s="1" t="s">
        <v>56</v>
      </c>
      <c r="G8" s="1" t="s">
        <v>138</v>
      </c>
      <c r="H8" s="1" t="s">
        <v>59</v>
      </c>
      <c r="I8" s="3" t="s">
        <v>98</v>
      </c>
      <c r="J8" s="3" t="s">
        <v>99</v>
      </c>
      <c r="K8" s="3" t="s">
        <v>100</v>
      </c>
      <c r="L8" s="1" t="s">
        <v>62</v>
      </c>
      <c r="M8" s="1" t="s">
        <v>139</v>
      </c>
      <c r="N8" s="1" t="s">
        <v>63</v>
      </c>
      <c r="O8" s="1" t="s">
        <v>102</v>
      </c>
      <c r="P8" s="1" t="s">
        <v>6</v>
      </c>
    </row>
    <row r="9" spans="2:16" x14ac:dyDescent="0.25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6</v>
      </c>
      <c r="I9" s="3" t="s">
        <v>104</v>
      </c>
      <c r="J9" s="1" t="s">
        <v>6</v>
      </c>
      <c r="K9" s="1" t="s">
        <v>10</v>
      </c>
      <c r="L9" s="1" t="s">
        <v>10</v>
      </c>
      <c r="M9" s="1" t="s">
        <v>11</v>
      </c>
      <c r="N9" s="1" t="s">
        <v>11</v>
      </c>
      <c r="O9" s="1" t="s">
        <v>11</v>
      </c>
      <c r="P9" s="1" t="s">
        <v>6</v>
      </c>
    </row>
    <row r="10" spans="2:16" x14ac:dyDescent="0.25">
      <c r="B10" s="1" t="s">
        <v>6</v>
      </c>
      <c r="C10" s="1" t="s">
        <v>12</v>
      </c>
      <c r="D10" s="1" t="s">
        <v>13</v>
      </c>
      <c r="E10" s="1" t="s">
        <v>65</v>
      </c>
      <c r="F10" s="1" t="s">
        <v>66</v>
      </c>
      <c r="G10" s="1" t="s">
        <v>67</v>
      </c>
      <c r="H10" s="1" t="s">
        <v>68</v>
      </c>
      <c r="I10" s="1" t="s">
        <v>69</v>
      </c>
      <c r="J10" s="1" t="s">
        <v>70</v>
      </c>
      <c r="K10" s="1" t="s">
        <v>71</v>
      </c>
      <c r="L10" s="1" t="s">
        <v>72</v>
      </c>
      <c r="M10" s="1" t="s">
        <v>105</v>
      </c>
      <c r="N10" s="1" t="s">
        <v>106</v>
      </c>
      <c r="O10" s="1" t="s">
        <v>107</v>
      </c>
      <c r="P10" s="1" t="s">
        <v>6</v>
      </c>
    </row>
    <row r="11" spans="2:16" x14ac:dyDescent="0.25">
      <c r="B11" s="1" t="s">
        <v>222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1" t="s">
        <v>6</v>
      </c>
      <c r="I11" s="39">
        <v>4926526.29</v>
      </c>
      <c r="J11" s="1" t="s">
        <v>6</v>
      </c>
      <c r="K11" s="39">
        <v>32.24</v>
      </c>
      <c r="L11" s="39">
        <v>57962.63</v>
      </c>
      <c r="M11" s="1" t="s">
        <v>6</v>
      </c>
      <c r="N11" s="38">
        <v>1</v>
      </c>
      <c r="O11" s="38">
        <v>0.2576</v>
      </c>
      <c r="P11" s="1" t="s">
        <v>6</v>
      </c>
    </row>
    <row r="12" spans="2:16" x14ac:dyDescent="0.25">
      <c r="B12" s="1" t="s">
        <v>74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1" t="s">
        <v>6</v>
      </c>
      <c r="I12" s="39">
        <v>4760230.29</v>
      </c>
      <c r="J12" s="1" t="s">
        <v>6</v>
      </c>
      <c r="K12" s="39">
        <v>26.2</v>
      </c>
      <c r="L12" s="39">
        <v>42575.519999999997</v>
      </c>
      <c r="M12" s="1" t="s">
        <v>6</v>
      </c>
      <c r="N12" s="38">
        <v>0.73450000000000004</v>
      </c>
      <c r="O12" s="38">
        <v>0.18920000000000001</v>
      </c>
      <c r="P12" s="1" t="s">
        <v>6</v>
      </c>
    </row>
    <row r="13" spans="2:16" x14ac:dyDescent="0.25">
      <c r="B13" s="1" t="s">
        <v>223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1" t="s">
        <v>6</v>
      </c>
      <c r="I13" s="39">
        <v>957969.35</v>
      </c>
      <c r="J13" s="1" t="s">
        <v>6</v>
      </c>
      <c r="K13" s="39">
        <v>26.2</v>
      </c>
      <c r="L13" s="39">
        <v>23942.49</v>
      </c>
      <c r="M13" s="1" t="s">
        <v>6</v>
      </c>
      <c r="N13" s="44">
        <v>0.41310000000000002</v>
      </c>
      <c r="O13" s="44">
        <v>0.10639999999999999</v>
      </c>
      <c r="P13" s="1" t="s">
        <v>6</v>
      </c>
    </row>
    <row r="14" spans="2:16" x14ac:dyDescent="0.25">
      <c r="B14" s="40" t="s">
        <v>224</v>
      </c>
      <c r="C14" s="41">
        <v>1081124</v>
      </c>
      <c r="D14" s="40" t="s">
        <v>114</v>
      </c>
      <c r="E14" s="40" t="s">
        <v>153</v>
      </c>
      <c r="F14" s="41">
        <v>520043027</v>
      </c>
      <c r="G14" s="40" t="s">
        <v>225</v>
      </c>
      <c r="H14" s="40" t="s">
        <v>80</v>
      </c>
      <c r="I14" s="43">
        <v>2833</v>
      </c>
      <c r="J14" s="43">
        <v>67700</v>
      </c>
      <c r="K14" s="43">
        <v>0</v>
      </c>
      <c r="L14" s="43">
        <v>1917.94</v>
      </c>
      <c r="M14" s="42">
        <v>1E-4</v>
      </c>
      <c r="N14" s="42">
        <v>3.3099999999999997E-2</v>
      </c>
      <c r="O14" s="42">
        <v>8.5000000000000006E-3</v>
      </c>
      <c r="P14" s="40" t="s">
        <v>6</v>
      </c>
    </row>
    <row r="15" spans="2:16" x14ac:dyDescent="0.25">
      <c r="B15" s="40" t="s">
        <v>226</v>
      </c>
      <c r="C15" s="41">
        <v>1084557</v>
      </c>
      <c r="D15" s="40" t="s">
        <v>114</v>
      </c>
      <c r="E15" s="40" t="s">
        <v>153</v>
      </c>
      <c r="F15" s="41">
        <v>511812463</v>
      </c>
      <c r="G15" s="40" t="s">
        <v>227</v>
      </c>
      <c r="H15" s="40" t="s">
        <v>80</v>
      </c>
      <c r="I15" s="43">
        <v>5180</v>
      </c>
      <c r="J15" s="43">
        <v>30730</v>
      </c>
      <c r="K15" s="43">
        <v>0</v>
      </c>
      <c r="L15" s="43">
        <v>1591.81</v>
      </c>
      <c r="M15" s="42">
        <v>2.0000000000000001E-4</v>
      </c>
      <c r="N15" s="42">
        <v>2.75E-2</v>
      </c>
      <c r="O15" s="42">
        <v>7.1000000000000004E-3</v>
      </c>
      <c r="P15" s="40" t="s">
        <v>6</v>
      </c>
    </row>
    <row r="16" spans="2:16" x14ac:dyDescent="0.25">
      <c r="B16" s="40" t="s">
        <v>228</v>
      </c>
      <c r="C16" s="41">
        <v>273011</v>
      </c>
      <c r="D16" s="40" t="s">
        <v>114</v>
      </c>
      <c r="E16" s="40" t="s">
        <v>153</v>
      </c>
      <c r="F16" s="41">
        <v>520036872</v>
      </c>
      <c r="G16" s="40" t="s">
        <v>229</v>
      </c>
      <c r="H16" s="40" t="s">
        <v>80</v>
      </c>
      <c r="I16" s="43">
        <v>1729</v>
      </c>
      <c r="J16" s="43">
        <v>67960</v>
      </c>
      <c r="K16" s="43">
        <v>0</v>
      </c>
      <c r="L16" s="43">
        <v>1175.03</v>
      </c>
      <c r="M16" s="42">
        <v>0</v>
      </c>
      <c r="N16" s="42">
        <v>2.0299999999999999E-2</v>
      </c>
      <c r="O16" s="42">
        <v>5.1999999999999998E-3</v>
      </c>
      <c r="P16" s="40" t="s">
        <v>6</v>
      </c>
    </row>
    <row r="17" spans="2:16" x14ac:dyDescent="0.25">
      <c r="B17" s="40" t="s">
        <v>230</v>
      </c>
      <c r="C17" s="41">
        <v>390013</v>
      </c>
      <c r="D17" s="40" t="s">
        <v>114</v>
      </c>
      <c r="E17" s="40" t="s">
        <v>153</v>
      </c>
      <c r="F17" s="41">
        <v>520038506</v>
      </c>
      <c r="G17" s="40" t="s">
        <v>173</v>
      </c>
      <c r="H17" s="40" t="s">
        <v>80</v>
      </c>
      <c r="I17" s="43">
        <v>44224</v>
      </c>
      <c r="J17" s="43">
        <v>4275</v>
      </c>
      <c r="K17" s="43">
        <v>0</v>
      </c>
      <c r="L17" s="43">
        <v>1890.58</v>
      </c>
      <c r="M17" s="42">
        <v>2.0000000000000001E-4</v>
      </c>
      <c r="N17" s="42">
        <v>3.2599999999999997E-2</v>
      </c>
      <c r="O17" s="42">
        <v>8.3999999999999995E-3</v>
      </c>
      <c r="P17" s="40" t="s">
        <v>6</v>
      </c>
    </row>
    <row r="18" spans="2:16" x14ac:dyDescent="0.25">
      <c r="B18" s="40" t="s">
        <v>231</v>
      </c>
      <c r="C18" s="41">
        <v>739037</v>
      </c>
      <c r="D18" s="40" t="s">
        <v>114</v>
      </c>
      <c r="E18" s="40" t="s">
        <v>153</v>
      </c>
      <c r="F18" s="41">
        <v>520028911</v>
      </c>
      <c r="G18" s="40" t="s">
        <v>190</v>
      </c>
      <c r="H18" s="40" t="s">
        <v>80</v>
      </c>
      <c r="I18" s="43">
        <v>550</v>
      </c>
      <c r="J18" s="43">
        <v>200000</v>
      </c>
      <c r="K18" s="43">
        <v>0</v>
      </c>
      <c r="L18" s="43">
        <v>1100</v>
      </c>
      <c r="M18" s="42">
        <v>1E-4</v>
      </c>
      <c r="N18" s="42">
        <v>1.9E-2</v>
      </c>
      <c r="O18" s="42">
        <v>4.8999999999999998E-3</v>
      </c>
      <c r="P18" s="40" t="s">
        <v>6</v>
      </c>
    </row>
    <row r="19" spans="2:16" x14ac:dyDescent="0.25">
      <c r="B19" s="40" t="s">
        <v>232</v>
      </c>
      <c r="C19" s="41">
        <v>593038</v>
      </c>
      <c r="D19" s="40" t="s">
        <v>114</v>
      </c>
      <c r="E19" s="40" t="s">
        <v>153</v>
      </c>
      <c r="F19" s="41">
        <v>520029083</v>
      </c>
      <c r="G19" s="40" t="s">
        <v>154</v>
      </c>
      <c r="H19" s="40" t="s">
        <v>80</v>
      </c>
      <c r="I19" s="43">
        <v>6776</v>
      </c>
      <c r="J19" s="43">
        <v>14500</v>
      </c>
      <c r="K19" s="43">
        <v>0</v>
      </c>
      <c r="L19" s="43">
        <v>982.52</v>
      </c>
      <c r="M19" s="42">
        <v>1E-4</v>
      </c>
      <c r="N19" s="42">
        <v>1.6899999999999998E-2</v>
      </c>
      <c r="O19" s="42">
        <v>4.4000000000000003E-3</v>
      </c>
      <c r="P19" s="40" t="s">
        <v>6</v>
      </c>
    </row>
    <row r="20" spans="2:16" x14ac:dyDescent="0.25">
      <c r="B20" s="40" t="s">
        <v>233</v>
      </c>
      <c r="C20" s="41">
        <v>691212</v>
      </c>
      <c r="D20" s="40" t="s">
        <v>114</v>
      </c>
      <c r="E20" s="40" t="s">
        <v>153</v>
      </c>
      <c r="F20" s="41">
        <v>520007030</v>
      </c>
      <c r="G20" s="40" t="s">
        <v>154</v>
      </c>
      <c r="H20" s="40" t="s">
        <v>80</v>
      </c>
      <c r="I20" s="43">
        <v>66424</v>
      </c>
      <c r="J20" s="43">
        <v>1806</v>
      </c>
      <c r="K20" s="43">
        <v>0</v>
      </c>
      <c r="L20" s="43">
        <v>1199.6199999999999</v>
      </c>
      <c r="M20" s="42">
        <v>0</v>
      </c>
      <c r="N20" s="42">
        <v>2.07E-2</v>
      </c>
      <c r="O20" s="42">
        <v>5.3E-3</v>
      </c>
      <c r="P20" s="40" t="s">
        <v>6</v>
      </c>
    </row>
    <row r="21" spans="2:16" x14ac:dyDescent="0.25">
      <c r="B21" s="40" t="s">
        <v>234</v>
      </c>
      <c r="C21" s="41">
        <v>604611</v>
      </c>
      <c r="D21" s="40" t="s">
        <v>114</v>
      </c>
      <c r="E21" s="40" t="s">
        <v>153</v>
      </c>
      <c r="F21" s="41">
        <v>520018078</v>
      </c>
      <c r="G21" s="40" t="s">
        <v>154</v>
      </c>
      <c r="H21" s="40" t="s">
        <v>80</v>
      </c>
      <c r="I21" s="43">
        <v>79411</v>
      </c>
      <c r="J21" s="43">
        <v>3062</v>
      </c>
      <c r="K21" s="43">
        <v>0</v>
      </c>
      <c r="L21" s="43">
        <v>2431.56</v>
      </c>
      <c r="M21" s="42">
        <v>0</v>
      </c>
      <c r="N21" s="42">
        <v>4.19E-2</v>
      </c>
      <c r="O21" s="42">
        <v>1.0800000000000001E-2</v>
      </c>
      <c r="P21" s="40" t="s">
        <v>6</v>
      </c>
    </row>
    <row r="22" spans="2:16" x14ac:dyDescent="0.25">
      <c r="B22" s="40" t="s">
        <v>235</v>
      </c>
      <c r="C22" s="41">
        <v>695437</v>
      </c>
      <c r="D22" s="40" t="s">
        <v>114</v>
      </c>
      <c r="E22" s="40" t="s">
        <v>153</v>
      </c>
      <c r="F22" s="41">
        <v>520000522</v>
      </c>
      <c r="G22" s="40" t="s">
        <v>154</v>
      </c>
      <c r="H22" s="40" t="s">
        <v>80</v>
      </c>
      <c r="I22" s="43">
        <v>6743</v>
      </c>
      <c r="J22" s="43">
        <v>12550</v>
      </c>
      <c r="K22" s="43">
        <v>0</v>
      </c>
      <c r="L22" s="43">
        <v>846.25</v>
      </c>
      <c r="M22" s="42">
        <v>0</v>
      </c>
      <c r="N22" s="42">
        <v>1.46E-2</v>
      </c>
      <c r="O22" s="42">
        <v>3.8E-3</v>
      </c>
      <c r="P22" s="40" t="s">
        <v>6</v>
      </c>
    </row>
    <row r="23" spans="2:16" x14ac:dyDescent="0.25">
      <c r="B23" s="40" t="s">
        <v>236</v>
      </c>
      <c r="C23" s="41">
        <v>662577</v>
      </c>
      <c r="D23" s="40" t="s">
        <v>114</v>
      </c>
      <c r="E23" s="40" t="s">
        <v>153</v>
      </c>
      <c r="F23" s="41">
        <v>520000118</v>
      </c>
      <c r="G23" s="40" t="s">
        <v>154</v>
      </c>
      <c r="H23" s="40" t="s">
        <v>80</v>
      </c>
      <c r="I23" s="43">
        <v>90229</v>
      </c>
      <c r="J23" s="43">
        <v>3025</v>
      </c>
      <c r="K23" s="43">
        <v>0</v>
      </c>
      <c r="L23" s="43">
        <v>2729.43</v>
      </c>
      <c r="M23" s="42">
        <v>1E-4</v>
      </c>
      <c r="N23" s="42">
        <v>4.7100000000000003E-2</v>
      </c>
      <c r="O23" s="42">
        <v>1.21E-2</v>
      </c>
      <c r="P23" s="40" t="s">
        <v>6</v>
      </c>
    </row>
    <row r="24" spans="2:16" x14ac:dyDescent="0.25">
      <c r="B24" s="40" t="s">
        <v>237</v>
      </c>
      <c r="C24" s="41">
        <v>767012</v>
      </c>
      <c r="D24" s="40" t="s">
        <v>114</v>
      </c>
      <c r="E24" s="40" t="s">
        <v>153</v>
      </c>
      <c r="F24" s="41">
        <v>520017450</v>
      </c>
      <c r="G24" s="40" t="s">
        <v>183</v>
      </c>
      <c r="H24" s="40" t="s">
        <v>80</v>
      </c>
      <c r="I24" s="43">
        <v>30570</v>
      </c>
      <c r="J24" s="43">
        <v>3397</v>
      </c>
      <c r="K24" s="43">
        <v>0</v>
      </c>
      <c r="L24" s="43">
        <v>1038.46</v>
      </c>
      <c r="M24" s="42">
        <v>1E-4</v>
      </c>
      <c r="N24" s="42">
        <v>1.7899999999999999E-2</v>
      </c>
      <c r="O24" s="42">
        <v>4.5999999999999999E-3</v>
      </c>
      <c r="P24" s="40" t="s">
        <v>6</v>
      </c>
    </row>
    <row r="25" spans="2:16" x14ac:dyDescent="0.25">
      <c r="B25" s="40" t="s">
        <v>238</v>
      </c>
      <c r="C25" s="41">
        <v>585018</v>
      </c>
      <c r="D25" s="40" t="s">
        <v>114</v>
      </c>
      <c r="E25" s="40" t="s">
        <v>153</v>
      </c>
      <c r="F25" s="41">
        <v>520033986</v>
      </c>
      <c r="G25" s="40" t="s">
        <v>183</v>
      </c>
      <c r="H25" s="40" t="s">
        <v>80</v>
      </c>
      <c r="I25" s="43">
        <v>66934</v>
      </c>
      <c r="J25" s="43">
        <v>3150</v>
      </c>
      <c r="K25" s="43">
        <v>0</v>
      </c>
      <c r="L25" s="43">
        <v>2108.42</v>
      </c>
      <c r="M25" s="42">
        <v>2.9999999999999997E-4</v>
      </c>
      <c r="N25" s="42">
        <v>3.6400000000000002E-2</v>
      </c>
      <c r="O25" s="42">
        <v>9.4000000000000004E-3</v>
      </c>
      <c r="P25" s="40" t="s">
        <v>6</v>
      </c>
    </row>
    <row r="26" spans="2:16" x14ac:dyDescent="0.25">
      <c r="B26" s="40" t="s">
        <v>239</v>
      </c>
      <c r="C26" s="41">
        <v>230011</v>
      </c>
      <c r="D26" s="40" t="s">
        <v>114</v>
      </c>
      <c r="E26" s="40" t="s">
        <v>153</v>
      </c>
      <c r="F26" s="41">
        <v>520031931</v>
      </c>
      <c r="G26" s="40" t="s">
        <v>240</v>
      </c>
      <c r="H26" s="40" t="s">
        <v>80</v>
      </c>
      <c r="I26" s="43">
        <v>246459</v>
      </c>
      <c r="J26" s="43">
        <v>584.1</v>
      </c>
      <c r="K26" s="43">
        <v>26.2</v>
      </c>
      <c r="L26" s="43">
        <v>1465.77</v>
      </c>
      <c r="M26" s="42">
        <v>1E-4</v>
      </c>
      <c r="N26" s="42">
        <v>2.53E-2</v>
      </c>
      <c r="O26" s="42">
        <v>6.4999999999999997E-3</v>
      </c>
      <c r="P26" s="40" t="s">
        <v>6</v>
      </c>
    </row>
    <row r="27" spans="2:16" x14ac:dyDescent="0.25">
      <c r="B27" s="40" t="s">
        <v>241</v>
      </c>
      <c r="C27" s="41">
        <v>281014</v>
      </c>
      <c r="D27" s="40" t="s">
        <v>114</v>
      </c>
      <c r="E27" s="40" t="s">
        <v>153</v>
      </c>
      <c r="F27" s="41">
        <v>520027830</v>
      </c>
      <c r="G27" s="40" t="s">
        <v>180</v>
      </c>
      <c r="H27" s="40" t="s">
        <v>80</v>
      </c>
      <c r="I27" s="43">
        <v>40000</v>
      </c>
      <c r="J27" s="43">
        <v>2880</v>
      </c>
      <c r="K27" s="43">
        <v>0</v>
      </c>
      <c r="L27" s="43">
        <v>1152</v>
      </c>
      <c r="M27" s="42">
        <v>0</v>
      </c>
      <c r="N27" s="42">
        <v>1.9900000000000001E-2</v>
      </c>
      <c r="O27" s="42">
        <v>5.1000000000000004E-3</v>
      </c>
      <c r="P27" s="40" t="s">
        <v>6</v>
      </c>
    </row>
    <row r="28" spans="2:16" x14ac:dyDescent="0.25">
      <c r="B28" s="40" t="s">
        <v>242</v>
      </c>
      <c r="C28" s="41">
        <v>475020</v>
      </c>
      <c r="D28" s="40" t="s">
        <v>114</v>
      </c>
      <c r="E28" s="40" t="s">
        <v>153</v>
      </c>
      <c r="F28" s="41">
        <v>550013098</v>
      </c>
      <c r="G28" s="40" t="s">
        <v>243</v>
      </c>
      <c r="H28" s="40" t="s">
        <v>80</v>
      </c>
      <c r="I28" s="43">
        <v>269907.34999999998</v>
      </c>
      <c r="J28" s="43">
        <v>857</v>
      </c>
      <c r="K28" s="43">
        <v>0</v>
      </c>
      <c r="L28" s="43">
        <v>2313.11</v>
      </c>
      <c r="M28" s="42">
        <v>2.0000000000000001E-4</v>
      </c>
      <c r="N28" s="42">
        <v>3.9899999999999998E-2</v>
      </c>
      <c r="O28" s="42">
        <v>1.03E-2</v>
      </c>
      <c r="P28" s="40" t="s">
        <v>6</v>
      </c>
    </row>
    <row r="29" spans="2:16" x14ac:dyDescent="0.25">
      <c r="B29" s="1" t="s">
        <v>244</v>
      </c>
      <c r="C29" s="1" t="s">
        <v>6</v>
      </c>
      <c r="D29" s="1" t="s">
        <v>6</v>
      </c>
      <c r="E29" s="1" t="s">
        <v>6</v>
      </c>
      <c r="F29" s="1" t="s">
        <v>6</v>
      </c>
      <c r="G29" s="1" t="s">
        <v>6</v>
      </c>
      <c r="H29" s="1" t="s">
        <v>6</v>
      </c>
      <c r="I29" s="39">
        <v>2987729.94</v>
      </c>
      <c r="J29" s="1" t="s">
        <v>6</v>
      </c>
      <c r="K29" s="39">
        <v>0</v>
      </c>
      <c r="L29" s="39">
        <v>13652.34</v>
      </c>
      <c r="M29" s="1" t="s">
        <v>6</v>
      </c>
      <c r="N29" s="38">
        <v>0.23549999999999999</v>
      </c>
      <c r="O29" s="38">
        <v>6.0699999999999997E-2</v>
      </c>
      <c r="P29" s="1" t="s">
        <v>6</v>
      </c>
    </row>
    <row r="30" spans="2:16" x14ac:dyDescent="0.25">
      <c r="B30" s="40" t="s">
        <v>245</v>
      </c>
      <c r="C30" s="41">
        <v>256016</v>
      </c>
      <c r="D30" s="40" t="s">
        <v>114</v>
      </c>
      <c r="E30" s="40" t="s">
        <v>153</v>
      </c>
      <c r="F30" s="41">
        <v>520036690</v>
      </c>
      <c r="G30" s="40" t="s">
        <v>246</v>
      </c>
      <c r="H30" s="40" t="s">
        <v>80</v>
      </c>
      <c r="I30" s="43">
        <v>7089</v>
      </c>
      <c r="J30" s="43">
        <v>29030</v>
      </c>
      <c r="K30" s="43">
        <v>0</v>
      </c>
      <c r="L30" s="43">
        <v>2057.94</v>
      </c>
      <c r="M30" s="42">
        <v>5.0000000000000001E-4</v>
      </c>
      <c r="N30" s="42">
        <v>3.5499999999999997E-2</v>
      </c>
      <c r="O30" s="42">
        <v>9.1000000000000004E-3</v>
      </c>
      <c r="P30" s="40" t="s">
        <v>6</v>
      </c>
    </row>
    <row r="31" spans="2:16" x14ac:dyDescent="0.25">
      <c r="B31" s="40" t="s">
        <v>247</v>
      </c>
      <c r="C31" s="41">
        <v>434019</v>
      </c>
      <c r="D31" s="40" t="s">
        <v>114</v>
      </c>
      <c r="E31" s="40" t="s">
        <v>153</v>
      </c>
      <c r="F31" s="41">
        <v>520039298</v>
      </c>
      <c r="G31" s="40" t="s">
        <v>211</v>
      </c>
      <c r="H31" s="40" t="s">
        <v>80</v>
      </c>
      <c r="I31" s="43">
        <v>15491</v>
      </c>
      <c r="J31" s="43">
        <v>1180</v>
      </c>
      <c r="K31" s="43">
        <v>0</v>
      </c>
      <c r="L31" s="43">
        <v>182.79</v>
      </c>
      <c r="M31" s="42">
        <v>0</v>
      </c>
      <c r="N31" s="42">
        <v>3.0999999999999999E-3</v>
      </c>
      <c r="O31" s="42">
        <v>8.0000000000000004E-4</v>
      </c>
      <c r="P31" s="40" t="s">
        <v>6</v>
      </c>
    </row>
    <row r="32" spans="2:16" x14ac:dyDescent="0.25">
      <c r="B32" s="40" t="s">
        <v>248</v>
      </c>
      <c r="C32" s="41">
        <v>694034</v>
      </c>
      <c r="D32" s="40" t="s">
        <v>114</v>
      </c>
      <c r="E32" s="40" t="s">
        <v>153</v>
      </c>
      <c r="F32" s="41">
        <v>520025370</v>
      </c>
      <c r="G32" s="40" t="s">
        <v>190</v>
      </c>
      <c r="H32" s="40" t="s">
        <v>80</v>
      </c>
      <c r="I32" s="43">
        <v>10300</v>
      </c>
      <c r="J32" s="43">
        <v>21300</v>
      </c>
      <c r="K32" s="43">
        <v>0</v>
      </c>
      <c r="L32" s="43">
        <v>2193.9</v>
      </c>
      <c r="M32" s="42">
        <v>4.0000000000000002E-4</v>
      </c>
      <c r="N32" s="42">
        <v>3.78E-2</v>
      </c>
      <c r="O32" s="42">
        <v>9.7000000000000003E-3</v>
      </c>
      <c r="P32" s="40" t="s">
        <v>6</v>
      </c>
    </row>
    <row r="33" spans="2:16" x14ac:dyDescent="0.25">
      <c r="B33" s="40" t="s">
        <v>249</v>
      </c>
      <c r="C33" s="41">
        <v>720011</v>
      </c>
      <c r="D33" s="40" t="s">
        <v>114</v>
      </c>
      <c r="E33" s="40" t="s">
        <v>153</v>
      </c>
      <c r="F33" s="41">
        <v>520041146</v>
      </c>
      <c r="G33" s="40" t="s">
        <v>250</v>
      </c>
      <c r="H33" s="40" t="s">
        <v>80</v>
      </c>
      <c r="I33" s="43">
        <v>140000</v>
      </c>
      <c r="J33" s="43">
        <v>757.3</v>
      </c>
      <c r="K33" s="43">
        <v>0</v>
      </c>
      <c r="L33" s="43">
        <v>1060.22</v>
      </c>
      <c r="M33" s="42">
        <v>1E-4</v>
      </c>
      <c r="N33" s="42">
        <v>1.83E-2</v>
      </c>
      <c r="O33" s="42">
        <v>4.7000000000000002E-3</v>
      </c>
      <c r="P33" s="40" t="s">
        <v>6</v>
      </c>
    </row>
    <row r="34" spans="2:16" x14ac:dyDescent="0.25">
      <c r="B34" s="40" t="s">
        <v>251</v>
      </c>
      <c r="C34" s="41">
        <v>1091065</v>
      </c>
      <c r="D34" s="40" t="s">
        <v>114</v>
      </c>
      <c r="E34" s="40" t="s">
        <v>153</v>
      </c>
      <c r="F34" s="41">
        <v>511527202</v>
      </c>
      <c r="G34" s="40" t="s">
        <v>252</v>
      </c>
      <c r="H34" s="40" t="s">
        <v>80</v>
      </c>
      <c r="I34" s="43">
        <v>25000</v>
      </c>
      <c r="J34" s="43">
        <v>4423</v>
      </c>
      <c r="K34" s="43">
        <v>0</v>
      </c>
      <c r="L34" s="43">
        <v>1105.75</v>
      </c>
      <c r="M34" s="42">
        <v>2.0000000000000001E-4</v>
      </c>
      <c r="N34" s="42">
        <v>1.9099999999999999E-2</v>
      </c>
      <c r="O34" s="42">
        <v>4.8999999999999998E-3</v>
      </c>
      <c r="P34" s="40" t="s">
        <v>6</v>
      </c>
    </row>
    <row r="35" spans="2:16" x14ac:dyDescent="0.25">
      <c r="B35" s="40" t="s">
        <v>253</v>
      </c>
      <c r="C35" s="41">
        <v>1104249</v>
      </c>
      <c r="D35" s="40" t="s">
        <v>114</v>
      </c>
      <c r="E35" s="40" t="s">
        <v>153</v>
      </c>
      <c r="F35" s="41">
        <v>513770669</v>
      </c>
      <c r="G35" s="40" t="s">
        <v>254</v>
      </c>
      <c r="H35" s="40" t="s">
        <v>80</v>
      </c>
      <c r="I35" s="43">
        <v>2250</v>
      </c>
      <c r="J35" s="43">
        <v>25610</v>
      </c>
      <c r="K35" s="43">
        <v>0</v>
      </c>
      <c r="L35" s="43">
        <v>576.22</v>
      </c>
      <c r="M35" s="42">
        <v>2.0000000000000001E-4</v>
      </c>
      <c r="N35" s="42">
        <v>9.9000000000000008E-3</v>
      </c>
      <c r="O35" s="42">
        <v>2.5999999999999999E-3</v>
      </c>
      <c r="P35" s="40" t="s">
        <v>6</v>
      </c>
    </row>
    <row r="36" spans="2:16" x14ac:dyDescent="0.25">
      <c r="B36" s="40" t="s">
        <v>255</v>
      </c>
      <c r="C36" s="41">
        <v>777037</v>
      </c>
      <c r="D36" s="40" t="s">
        <v>114</v>
      </c>
      <c r="E36" s="40" t="s">
        <v>153</v>
      </c>
      <c r="F36" s="41">
        <v>520022732</v>
      </c>
      <c r="G36" s="40" t="s">
        <v>254</v>
      </c>
      <c r="H36" s="40" t="s">
        <v>80</v>
      </c>
      <c r="I36" s="43">
        <v>90001</v>
      </c>
      <c r="J36" s="43">
        <v>2235</v>
      </c>
      <c r="K36" s="43">
        <v>0</v>
      </c>
      <c r="L36" s="43">
        <v>2011.52</v>
      </c>
      <c r="M36" s="42">
        <v>2.9999999999999997E-4</v>
      </c>
      <c r="N36" s="42">
        <v>3.4700000000000002E-2</v>
      </c>
      <c r="O36" s="42">
        <v>8.8999999999999999E-3</v>
      </c>
      <c r="P36" s="40" t="s">
        <v>6</v>
      </c>
    </row>
    <row r="37" spans="2:16" x14ac:dyDescent="0.25">
      <c r="B37" s="40" t="s">
        <v>256</v>
      </c>
      <c r="C37" s="41">
        <v>1081165</v>
      </c>
      <c r="D37" s="40" t="s">
        <v>114</v>
      </c>
      <c r="E37" s="40" t="s">
        <v>153</v>
      </c>
      <c r="F37" s="41">
        <v>520029984</v>
      </c>
      <c r="G37" s="40" t="s">
        <v>183</v>
      </c>
      <c r="H37" s="40" t="s">
        <v>80</v>
      </c>
      <c r="I37" s="43">
        <v>34750</v>
      </c>
      <c r="J37" s="43">
        <v>476.9</v>
      </c>
      <c r="K37" s="43">
        <v>0</v>
      </c>
      <c r="L37" s="43">
        <v>165.72</v>
      </c>
      <c r="M37" s="42">
        <v>0</v>
      </c>
      <c r="N37" s="42">
        <v>2.8999999999999998E-3</v>
      </c>
      <c r="O37" s="42">
        <v>6.9999999999999999E-4</v>
      </c>
      <c r="P37" s="40" t="s">
        <v>6</v>
      </c>
    </row>
    <row r="38" spans="2:16" x14ac:dyDescent="0.25">
      <c r="B38" s="40" t="s">
        <v>257</v>
      </c>
      <c r="C38" s="41">
        <v>1123850</v>
      </c>
      <c r="D38" s="40" t="s">
        <v>114</v>
      </c>
      <c r="E38" s="40" t="s">
        <v>153</v>
      </c>
      <c r="F38" s="41">
        <v>514065283</v>
      </c>
      <c r="G38" s="40" t="s">
        <v>258</v>
      </c>
      <c r="H38" s="40" t="s">
        <v>80</v>
      </c>
      <c r="I38" s="43">
        <v>22800</v>
      </c>
      <c r="J38" s="43">
        <v>1957</v>
      </c>
      <c r="K38" s="43">
        <v>0</v>
      </c>
      <c r="L38" s="43">
        <v>446.2</v>
      </c>
      <c r="M38" s="42">
        <v>2.0000000000000001E-4</v>
      </c>
      <c r="N38" s="42">
        <v>7.7000000000000002E-3</v>
      </c>
      <c r="O38" s="42">
        <v>2E-3</v>
      </c>
      <c r="P38" s="40" t="s">
        <v>6</v>
      </c>
    </row>
    <row r="39" spans="2:16" x14ac:dyDescent="0.25">
      <c r="B39" s="40" t="s">
        <v>259</v>
      </c>
      <c r="C39" s="41">
        <v>1101534</v>
      </c>
      <c r="D39" s="40" t="s">
        <v>114</v>
      </c>
      <c r="E39" s="40" t="s">
        <v>153</v>
      </c>
      <c r="F39" s="41">
        <v>511930125</v>
      </c>
      <c r="G39" s="40" t="s">
        <v>240</v>
      </c>
      <c r="H39" s="40" t="s">
        <v>80</v>
      </c>
      <c r="I39" s="43">
        <v>8705</v>
      </c>
      <c r="J39" s="43">
        <v>1815</v>
      </c>
      <c r="K39" s="43">
        <v>0</v>
      </c>
      <c r="L39" s="43">
        <v>158</v>
      </c>
      <c r="M39" s="42">
        <v>0</v>
      </c>
      <c r="N39" s="42">
        <v>2.7000000000000001E-3</v>
      </c>
      <c r="O39" s="42">
        <v>6.9999999999999999E-4</v>
      </c>
      <c r="P39" s="40" t="s">
        <v>6</v>
      </c>
    </row>
    <row r="40" spans="2:16" x14ac:dyDescent="0.25">
      <c r="B40" s="40" t="s">
        <v>260</v>
      </c>
      <c r="C40" s="41">
        <v>1083484</v>
      </c>
      <c r="D40" s="40" t="s">
        <v>114</v>
      </c>
      <c r="E40" s="40" t="s">
        <v>153</v>
      </c>
      <c r="F40" s="41">
        <v>520044314</v>
      </c>
      <c r="G40" s="40" t="s">
        <v>240</v>
      </c>
      <c r="H40" s="40" t="s">
        <v>80</v>
      </c>
      <c r="I40" s="43">
        <v>11584</v>
      </c>
      <c r="J40" s="43">
        <v>2576</v>
      </c>
      <c r="K40" s="43">
        <v>0</v>
      </c>
      <c r="L40" s="43">
        <v>298.39999999999998</v>
      </c>
      <c r="M40" s="42">
        <v>1E-4</v>
      </c>
      <c r="N40" s="42">
        <v>5.1000000000000004E-3</v>
      </c>
      <c r="O40" s="42">
        <v>1.2999999999999999E-3</v>
      </c>
      <c r="P40" s="40" t="s">
        <v>6</v>
      </c>
    </row>
    <row r="41" spans="2:16" x14ac:dyDescent="0.25">
      <c r="B41" s="40" t="s">
        <v>261</v>
      </c>
      <c r="C41" s="41">
        <v>232017</v>
      </c>
      <c r="D41" s="40" t="s">
        <v>114</v>
      </c>
      <c r="E41" s="40" t="s">
        <v>153</v>
      </c>
      <c r="F41" s="41">
        <v>550010003</v>
      </c>
      <c r="G41" s="40" t="s">
        <v>243</v>
      </c>
      <c r="H41" s="40" t="s">
        <v>80</v>
      </c>
      <c r="I41" s="43">
        <v>2617559.94</v>
      </c>
      <c r="J41" s="43">
        <v>121.6</v>
      </c>
      <c r="K41" s="43">
        <v>0</v>
      </c>
      <c r="L41" s="43">
        <v>3182.95</v>
      </c>
      <c r="M41" s="42">
        <v>1E-3</v>
      </c>
      <c r="N41" s="42">
        <v>5.4899999999999997E-2</v>
      </c>
      <c r="O41" s="42">
        <v>1.41E-2</v>
      </c>
      <c r="P41" s="40" t="s">
        <v>6</v>
      </c>
    </row>
    <row r="42" spans="2:16" x14ac:dyDescent="0.25">
      <c r="B42" s="40" t="s">
        <v>262</v>
      </c>
      <c r="C42" s="41">
        <v>1129501</v>
      </c>
      <c r="D42" s="40" t="s">
        <v>114</v>
      </c>
      <c r="E42" s="40" t="s">
        <v>153</v>
      </c>
      <c r="F42" s="41">
        <v>513910703</v>
      </c>
      <c r="G42" s="40" t="s">
        <v>183</v>
      </c>
      <c r="H42" s="40" t="s">
        <v>80</v>
      </c>
      <c r="I42" s="43">
        <v>2200</v>
      </c>
      <c r="J42" s="43">
        <v>9669</v>
      </c>
      <c r="K42" s="43">
        <v>0</v>
      </c>
      <c r="L42" s="43">
        <v>212.72</v>
      </c>
      <c r="M42" s="42">
        <v>1E-4</v>
      </c>
      <c r="N42" s="42">
        <v>3.7000000000000002E-3</v>
      </c>
      <c r="O42" s="42">
        <v>8.9999999999999998E-4</v>
      </c>
      <c r="P42" s="40" t="s">
        <v>6</v>
      </c>
    </row>
    <row r="43" spans="2:16" x14ac:dyDescent="0.25">
      <c r="B43" s="1" t="s">
        <v>263</v>
      </c>
      <c r="C43" s="1" t="s">
        <v>6</v>
      </c>
      <c r="D43" s="1" t="s">
        <v>6</v>
      </c>
      <c r="E43" s="1" t="s">
        <v>6</v>
      </c>
      <c r="F43" s="1" t="s">
        <v>6</v>
      </c>
      <c r="G43" s="1" t="s">
        <v>6</v>
      </c>
      <c r="H43" s="1" t="s">
        <v>6</v>
      </c>
      <c r="I43" s="39">
        <v>814531</v>
      </c>
      <c r="J43" s="1" t="s">
        <v>6</v>
      </c>
      <c r="K43" s="39">
        <v>0</v>
      </c>
      <c r="L43" s="39">
        <v>4980.6899999999996</v>
      </c>
      <c r="M43" s="1" t="s">
        <v>6</v>
      </c>
      <c r="N43" s="38">
        <v>8.5900000000000004E-2</v>
      </c>
      <c r="O43" s="38">
        <v>2.2100000000000002E-2</v>
      </c>
      <c r="P43" s="1" t="s">
        <v>6</v>
      </c>
    </row>
    <row r="44" spans="2:16" x14ac:dyDescent="0.25">
      <c r="B44" s="40" t="s">
        <v>264</v>
      </c>
      <c r="C44" s="41">
        <v>1091651</v>
      </c>
      <c r="D44" s="40" t="s">
        <v>114</v>
      </c>
      <c r="E44" s="40" t="s">
        <v>153</v>
      </c>
      <c r="F44" s="41">
        <v>510007800</v>
      </c>
      <c r="G44" s="40" t="s">
        <v>265</v>
      </c>
      <c r="H44" s="40" t="s">
        <v>80</v>
      </c>
      <c r="I44" s="43">
        <v>27700</v>
      </c>
      <c r="J44" s="43">
        <v>4359</v>
      </c>
      <c r="K44" s="43">
        <v>0</v>
      </c>
      <c r="L44" s="43">
        <v>1207.44</v>
      </c>
      <c r="M44" s="42">
        <v>1.1000000000000001E-3</v>
      </c>
      <c r="N44" s="42">
        <v>2.0799999999999999E-2</v>
      </c>
      <c r="O44" s="42">
        <v>5.4000000000000003E-3</v>
      </c>
      <c r="P44" s="40" t="s">
        <v>6</v>
      </c>
    </row>
    <row r="45" spans="2:16" x14ac:dyDescent="0.25">
      <c r="B45" s="40" t="s">
        <v>266</v>
      </c>
      <c r="C45" s="41">
        <v>1140946</v>
      </c>
      <c r="D45" s="40" t="s">
        <v>114</v>
      </c>
      <c r="E45" s="40" t="s">
        <v>153</v>
      </c>
      <c r="F45" s="41">
        <v>510512056</v>
      </c>
      <c r="G45" s="40" t="s">
        <v>211</v>
      </c>
      <c r="H45" s="40" t="s">
        <v>80</v>
      </c>
      <c r="I45" s="43">
        <v>156768</v>
      </c>
      <c r="J45" s="43">
        <v>326</v>
      </c>
      <c r="K45" s="43">
        <v>0</v>
      </c>
      <c r="L45" s="43">
        <v>511.06</v>
      </c>
      <c r="M45" s="42">
        <v>3.0999999999999999E-3</v>
      </c>
      <c r="N45" s="42">
        <v>8.8000000000000005E-3</v>
      </c>
      <c r="O45" s="42">
        <v>2.3E-3</v>
      </c>
      <c r="P45" s="40" t="s">
        <v>6</v>
      </c>
    </row>
    <row r="46" spans="2:16" x14ac:dyDescent="0.25">
      <c r="B46" s="40" t="s">
        <v>267</v>
      </c>
      <c r="C46" s="41">
        <v>103010</v>
      </c>
      <c r="D46" s="40" t="s">
        <v>114</v>
      </c>
      <c r="E46" s="40" t="s">
        <v>153</v>
      </c>
      <c r="F46" s="41">
        <v>520041187</v>
      </c>
      <c r="G46" s="40" t="s">
        <v>254</v>
      </c>
      <c r="H46" s="40" t="s">
        <v>80</v>
      </c>
      <c r="I46" s="43">
        <v>257823</v>
      </c>
      <c r="J46" s="43">
        <v>763</v>
      </c>
      <c r="K46" s="43">
        <v>0</v>
      </c>
      <c r="L46" s="43">
        <v>1967.19</v>
      </c>
      <c r="M46" s="42">
        <v>2.3999999999999998E-3</v>
      </c>
      <c r="N46" s="42">
        <v>3.39E-2</v>
      </c>
      <c r="O46" s="42">
        <v>8.6999999999999994E-3</v>
      </c>
      <c r="P46" s="40" t="s">
        <v>6</v>
      </c>
    </row>
    <row r="47" spans="2:16" x14ac:dyDescent="0.25">
      <c r="B47" s="40" t="s">
        <v>268</v>
      </c>
      <c r="C47" s="41">
        <v>1166974</v>
      </c>
      <c r="D47" s="40" t="s">
        <v>114</v>
      </c>
      <c r="E47" s="40" t="s">
        <v>153</v>
      </c>
      <c r="F47" s="41">
        <v>516167343</v>
      </c>
      <c r="G47" s="40" t="s">
        <v>170</v>
      </c>
      <c r="H47" s="40" t="s">
        <v>80</v>
      </c>
      <c r="I47" s="43">
        <v>370000</v>
      </c>
      <c r="J47" s="43">
        <v>332</v>
      </c>
      <c r="K47" s="43">
        <v>0</v>
      </c>
      <c r="L47" s="43">
        <v>1228.4000000000001</v>
      </c>
      <c r="M47" s="42">
        <v>6.9999999999999999E-4</v>
      </c>
      <c r="N47" s="42">
        <v>2.12E-2</v>
      </c>
      <c r="O47" s="42">
        <v>5.4999999999999997E-3</v>
      </c>
      <c r="P47" s="40" t="s">
        <v>6</v>
      </c>
    </row>
    <row r="48" spans="2:16" x14ac:dyDescent="0.25">
      <c r="B48" s="40" t="s">
        <v>269</v>
      </c>
      <c r="C48" s="41">
        <v>384016</v>
      </c>
      <c r="D48" s="40" t="s">
        <v>114</v>
      </c>
      <c r="E48" s="40" t="s">
        <v>153</v>
      </c>
      <c r="F48" s="41">
        <v>520038530</v>
      </c>
      <c r="G48" s="40" t="s">
        <v>270</v>
      </c>
      <c r="H48" s="40" t="s">
        <v>80</v>
      </c>
      <c r="I48" s="43">
        <v>2240</v>
      </c>
      <c r="J48" s="43">
        <v>2973</v>
      </c>
      <c r="K48" s="43">
        <v>0</v>
      </c>
      <c r="L48" s="43">
        <v>66.59</v>
      </c>
      <c r="M48" s="42">
        <v>1E-4</v>
      </c>
      <c r="N48" s="42">
        <v>1.1000000000000001E-3</v>
      </c>
      <c r="O48" s="42">
        <v>2.9999999999999997E-4</v>
      </c>
      <c r="P48" s="40" t="s">
        <v>6</v>
      </c>
    </row>
    <row r="49" spans="2:16" x14ac:dyDescent="0.25">
      <c r="B49" s="1" t="s">
        <v>271</v>
      </c>
      <c r="C49" s="1" t="s">
        <v>6</v>
      </c>
      <c r="D49" s="1" t="s">
        <v>6</v>
      </c>
      <c r="E49" s="1" t="s">
        <v>6</v>
      </c>
      <c r="F49" s="1" t="s">
        <v>6</v>
      </c>
      <c r="G49" s="1" t="s">
        <v>6</v>
      </c>
      <c r="H49" s="1" t="s">
        <v>6</v>
      </c>
      <c r="I49" s="39">
        <v>0</v>
      </c>
      <c r="J49" s="1" t="s">
        <v>6</v>
      </c>
      <c r="K49" s="39">
        <v>0</v>
      </c>
      <c r="L49" s="39">
        <v>0</v>
      </c>
      <c r="M49" s="1" t="s">
        <v>6</v>
      </c>
      <c r="N49" s="38">
        <v>0</v>
      </c>
      <c r="O49" s="38">
        <v>0</v>
      </c>
      <c r="P49" s="1" t="s">
        <v>6</v>
      </c>
    </row>
    <row r="50" spans="2:16" x14ac:dyDescent="0.25">
      <c r="B50" s="1" t="s">
        <v>272</v>
      </c>
      <c r="C50" s="1" t="s">
        <v>6</v>
      </c>
      <c r="D50" s="1" t="s">
        <v>6</v>
      </c>
      <c r="E50" s="1" t="s">
        <v>6</v>
      </c>
      <c r="F50" s="1" t="s">
        <v>6</v>
      </c>
      <c r="G50" s="1" t="s">
        <v>6</v>
      </c>
      <c r="H50" s="1" t="s">
        <v>6</v>
      </c>
      <c r="I50" s="1" t="s">
        <v>6</v>
      </c>
      <c r="J50" s="1" t="s">
        <v>6</v>
      </c>
      <c r="K50" s="1" t="s">
        <v>6</v>
      </c>
      <c r="L50" s="1" t="s">
        <v>6</v>
      </c>
      <c r="M50" s="1" t="s">
        <v>6</v>
      </c>
      <c r="N50" s="1" t="s">
        <v>6</v>
      </c>
      <c r="O50" s="1" t="s">
        <v>6</v>
      </c>
      <c r="P50" s="1" t="s">
        <v>6</v>
      </c>
    </row>
    <row r="51" spans="2:16" x14ac:dyDescent="0.25">
      <c r="B51" s="1" t="s">
        <v>273</v>
      </c>
      <c r="C51" s="1" t="s">
        <v>6</v>
      </c>
      <c r="D51" s="1" t="s">
        <v>6</v>
      </c>
      <c r="E51" s="1" t="s">
        <v>6</v>
      </c>
      <c r="F51" s="1" t="s">
        <v>6</v>
      </c>
      <c r="G51" s="1" t="s">
        <v>6</v>
      </c>
      <c r="H51" s="1" t="s">
        <v>6</v>
      </c>
      <c r="I51" s="1" t="s">
        <v>6</v>
      </c>
      <c r="J51" s="1" t="s">
        <v>6</v>
      </c>
      <c r="K51" s="1" t="s">
        <v>6</v>
      </c>
      <c r="L51" s="1" t="s">
        <v>6</v>
      </c>
      <c r="M51" s="1" t="s">
        <v>6</v>
      </c>
      <c r="N51" s="1" t="s">
        <v>6</v>
      </c>
      <c r="O51" s="1" t="s">
        <v>6</v>
      </c>
      <c r="P51" s="1" t="s">
        <v>6</v>
      </c>
    </row>
    <row r="52" spans="2:16" x14ac:dyDescent="0.25">
      <c r="B52" s="1" t="s">
        <v>90</v>
      </c>
      <c r="C52" s="1" t="s">
        <v>6</v>
      </c>
      <c r="D52" s="1" t="s">
        <v>6</v>
      </c>
      <c r="E52" s="1" t="s">
        <v>6</v>
      </c>
      <c r="F52" s="1" t="s">
        <v>6</v>
      </c>
      <c r="G52" s="1" t="s">
        <v>6</v>
      </c>
      <c r="H52" s="1" t="s">
        <v>6</v>
      </c>
      <c r="I52" s="39">
        <v>166296</v>
      </c>
      <c r="J52" s="1" t="s">
        <v>6</v>
      </c>
      <c r="K52" s="39">
        <v>6.04</v>
      </c>
      <c r="L52" s="39">
        <v>15387.11</v>
      </c>
      <c r="M52" s="1" t="s">
        <v>6</v>
      </c>
      <c r="N52" s="38">
        <v>0.26550000000000001</v>
      </c>
      <c r="O52" s="38">
        <v>6.8400000000000002E-2</v>
      </c>
      <c r="P52" s="1" t="s">
        <v>6</v>
      </c>
    </row>
    <row r="53" spans="2:16" x14ac:dyDescent="0.25">
      <c r="B53" s="1" t="s">
        <v>147</v>
      </c>
      <c r="C53" s="1" t="s">
        <v>6</v>
      </c>
      <c r="D53" s="1" t="s">
        <v>6</v>
      </c>
      <c r="E53" s="1" t="s">
        <v>6</v>
      </c>
      <c r="F53" s="1" t="s">
        <v>6</v>
      </c>
      <c r="G53" s="1" t="s">
        <v>6</v>
      </c>
      <c r="H53" s="1" t="s">
        <v>6</v>
      </c>
      <c r="I53" s="39">
        <v>129936</v>
      </c>
      <c r="J53" s="1" t="s">
        <v>6</v>
      </c>
      <c r="K53" s="39">
        <v>0</v>
      </c>
      <c r="L53" s="39">
        <v>1999.51</v>
      </c>
      <c r="M53" s="1" t="s">
        <v>6</v>
      </c>
      <c r="N53" s="38">
        <v>3.4500000000000003E-2</v>
      </c>
      <c r="O53" s="38">
        <v>8.8999999999999999E-3</v>
      </c>
      <c r="P53" s="1" t="s">
        <v>6</v>
      </c>
    </row>
    <row r="54" spans="2:16" x14ac:dyDescent="0.25">
      <c r="B54" s="40" t="s">
        <v>274</v>
      </c>
      <c r="C54" s="40" t="s">
        <v>275</v>
      </c>
      <c r="D54" s="40" t="s">
        <v>276</v>
      </c>
      <c r="E54" s="40" t="s">
        <v>217</v>
      </c>
      <c r="F54" s="41">
        <v>511235434</v>
      </c>
      <c r="G54" s="40" t="s">
        <v>277</v>
      </c>
      <c r="H54" s="40" t="s">
        <v>48</v>
      </c>
      <c r="I54" s="43">
        <v>11936</v>
      </c>
      <c r="J54" s="43">
        <v>2355</v>
      </c>
      <c r="K54" s="43">
        <v>0</v>
      </c>
      <c r="L54" s="43">
        <v>993.94</v>
      </c>
      <c r="M54" s="42">
        <v>2.9999999999999997E-4</v>
      </c>
      <c r="N54" s="42">
        <v>1.7100000000000001E-2</v>
      </c>
      <c r="O54" s="42">
        <v>4.4000000000000003E-3</v>
      </c>
      <c r="P54" s="41">
        <v>1060250</v>
      </c>
    </row>
    <row r="55" spans="2:16" x14ac:dyDescent="0.25">
      <c r="B55" s="40" t="s">
        <v>278</v>
      </c>
      <c r="C55" s="40" t="s">
        <v>279</v>
      </c>
      <c r="D55" s="40" t="s">
        <v>153</v>
      </c>
      <c r="E55" s="40" t="s">
        <v>217</v>
      </c>
      <c r="F55" s="41">
        <v>997681</v>
      </c>
      <c r="G55" s="40" t="s">
        <v>280</v>
      </c>
      <c r="H55" s="40" t="s">
        <v>48</v>
      </c>
      <c r="I55" s="43">
        <v>118000</v>
      </c>
      <c r="J55" s="43">
        <v>241</v>
      </c>
      <c r="K55" s="43">
        <v>0</v>
      </c>
      <c r="L55" s="43">
        <v>1005.57</v>
      </c>
      <c r="M55" s="42">
        <v>5.0000000000000001E-4</v>
      </c>
      <c r="N55" s="42">
        <v>1.7299999999999999E-2</v>
      </c>
      <c r="O55" s="42">
        <v>4.4999999999999997E-3</v>
      </c>
      <c r="P55" s="41">
        <v>60398476</v>
      </c>
    </row>
    <row r="56" spans="2:16" x14ac:dyDescent="0.25">
      <c r="B56" s="1" t="s">
        <v>146</v>
      </c>
      <c r="C56" s="1" t="s">
        <v>6</v>
      </c>
      <c r="D56" s="1" t="s">
        <v>6</v>
      </c>
      <c r="E56" s="1" t="s">
        <v>6</v>
      </c>
      <c r="F56" s="1" t="s">
        <v>6</v>
      </c>
      <c r="G56" s="1" t="s">
        <v>6</v>
      </c>
      <c r="H56" s="1" t="s">
        <v>6</v>
      </c>
      <c r="I56" s="39">
        <v>36360</v>
      </c>
      <c r="J56" s="1" t="s">
        <v>6</v>
      </c>
      <c r="K56" s="39">
        <v>6.04</v>
      </c>
      <c r="L56" s="39">
        <v>13387.59</v>
      </c>
      <c r="M56" s="1" t="s">
        <v>6</v>
      </c>
      <c r="N56" s="38">
        <v>0.23100000000000001</v>
      </c>
      <c r="O56" s="38">
        <v>5.9499999999999997E-2</v>
      </c>
      <c r="P56" s="1" t="s">
        <v>6</v>
      </c>
    </row>
    <row r="57" spans="2:16" x14ac:dyDescent="0.25">
      <c r="B57" s="40" t="s">
        <v>281</v>
      </c>
      <c r="C57" s="40" t="s">
        <v>282</v>
      </c>
      <c r="D57" s="40" t="s">
        <v>153</v>
      </c>
      <c r="E57" s="40" t="s">
        <v>217</v>
      </c>
      <c r="F57" s="41">
        <v>99416</v>
      </c>
      <c r="G57" s="40" t="s">
        <v>283</v>
      </c>
      <c r="H57" s="40" t="s">
        <v>50</v>
      </c>
      <c r="I57" s="43">
        <v>739</v>
      </c>
      <c r="J57" s="43">
        <v>6913</v>
      </c>
      <c r="K57" s="43">
        <v>0</v>
      </c>
      <c r="L57" s="43">
        <v>175.15</v>
      </c>
      <c r="M57" s="42">
        <v>0</v>
      </c>
      <c r="N57" s="42">
        <v>3.0000000000000001E-3</v>
      </c>
      <c r="O57" s="42">
        <v>8.0000000000000004E-4</v>
      </c>
      <c r="P57" s="41">
        <v>60613957</v>
      </c>
    </row>
    <row r="58" spans="2:16" x14ac:dyDescent="0.25">
      <c r="B58" s="40" t="s">
        <v>284</v>
      </c>
      <c r="C58" s="40" t="s">
        <v>285</v>
      </c>
      <c r="D58" s="40" t="s">
        <v>286</v>
      </c>
      <c r="E58" s="40" t="s">
        <v>217</v>
      </c>
      <c r="F58" s="41">
        <v>97184</v>
      </c>
      <c r="G58" s="40" t="s">
        <v>283</v>
      </c>
      <c r="H58" s="40" t="s">
        <v>48</v>
      </c>
      <c r="I58" s="43">
        <v>324</v>
      </c>
      <c r="J58" s="43">
        <v>15231</v>
      </c>
      <c r="K58" s="43">
        <v>0.94</v>
      </c>
      <c r="L58" s="43">
        <v>175.44</v>
      </c>
      <c r="M58" s="42">
        <v>0</v>
      </c>
      <c r="N58" s="42">
        <v>3.0000000000000001E-3</v>
      </c>
      <c r="O58" s="42">
        <v>8.0000000000000004E-4</v>
      </c>
      <c r="P58" s="41">
        <v>112482</v>
      </c>
    </row>
    <row r="59" spans="2:16" x14ac:dyDescent="0.25">
      <c r="B59" s="40" t="s">
        <v>287</v>
      </c>
      <c r="C59" s="40" t="s">
        <v>288</v>
      </c>
      <c r="D59" s="40" t="s">
        <v>289</v>
      </c>
      <c r="E59" s="40" t="s">
        <v>217</v>
      </c>
      <c r="F59" s="41">
        <v>98167</v>
      </c>
      <c r="G59" s="40" t="s">
        <v>283</v>
      </c>
      <c r="H59" s="40" t="s">
        <v>50</v>
      </c>
      <c r="I59" s="43">
        <v>217</v>
      </c>
      <c r="J59" s="43">
        <v>17470</v>
      </c>
      <c r="K59" s="43">
        <v>0</v>
      </c>
      <c r="L59" s="43">
        <v>129.97</v>
      </c>
      <c r="M59" s="42">
        <v>0</v>
      </c>
      <c r="N59" s="42">
        <v>2.2000000000000001E-3</v>
      </c>
      <c r="O59" s="42">
        <v>5.9999999999999995E-4</v>
      </c>
      <c r="P59" s="41">
        <v>70380597</v>
      </c>
    </row>
    <row r="60" spans="2:16" x14ac:dyDescent="0.25">
      <c r="B60" s="40" t="s">
        <v>290</v>
      </c>
      <c r="C60" s="40" t="s">
        <v>291</v>
      </c>
      <c r="D60" s="40" t="s">
        <v>286</v>
      </c>
      <c r="E60" s="40" t="s">
        <v>217</v>
      </c>
      <c r="F60" s="41">
        <v>98044</v>
      </c>
      <c r="G60" s="40" t="s">
        <v>277</v>
      </c>
      <c r="H60" s="40" t="s">
        <v>48</v>
      </c>
      <c r="I60" s="43">
        <v>489</v>
      </c>
      <c r="J60" s="43">
        <v>17007</v>
      </c>
      <c r="K60" s="43">
        <v>0</v>
      </c>
      <c r="L60" s="43">
        <v>294.07</v>
      </c>
      <c r="M60" s="42">
        <v>0</v>
      </c>
      <c r="N60" s="42">
        <v>5.1000000000000004E-3</v>
      </c>
      <c r="O60" s="42">
        <v>1.2999999999999999E-3</v>
      </c>
      <c r="P60" s="41">
        <v>115519</v>
      </c>
    </row>
    <row r="61" spans="2:16" x14ac:dyDescent="0.25">
      <c r="B61" s="40" t="s">
        <v>292</v>
      </c>
      <c r="C61" s="40" t="s">
        <v>293</v>
      </c>
      <c r="D61" s="40" t="s">
        <v>286</v>
      </c>
      <c r="E61" s="40" t="s">
        <v>217</v>
      </c>
      <c r="F61" s="41">
        <v>99204</v>
      </c>
      <c r="G61" s="40" t="s">
        <v>294</v>
      </c>
      <c r="H61" s="40" t="s">
        <v>48</v>
      </c>
      <c r="I61" s="43">
        <v>8970</v>
      </c>
      <c r="J61" s="43">
        <v>3066</v>
      </c>
      <c r="K61" s="43">
        <v>4.88</v>
      </c>
      <c r="L61" s="43">
        <v>977.36</v>
      </c>
      <c r="M61" s="42">
        <v>0</v>
      </c>
      <c r="N61" s="42">
        <v>1.6899999999999998E-2</v>
      </c>
      <c r="O61" s="42">
        <v>4.3E-3</v>
      </c>
      <c r="P61" s="41">
        <v>1060193</v>
      </c>
    </row>
    <row r="62" spans="2:16" x14ac:dyDescent="0.25">
      <c r="B62" s="40" t="s">
        <v>295</v>
      </c>
      <c r="C62" s="40" t="s">
        <v>296</v>
      </c>
      <c r="D62" s="40" t="s">
        <v>286</v>
      </c>
      <c r="E62" s="40" t="s">
        <v>217</v>
      </c>
      <c r="F62" s="41">
        <v>99201</v>
      </c>
      <c r="G62" s="40" t="s">
        <v>294</v>
      </c>
      <c r="H62" s="40" t="s">
        <v>48</v>
      </c>
      <c r="I62" s="43">
        <v>3009</v>
      </c>
      <c r="J62" s="43">
        <v>4239</v>
      </c>
      <c r="K62" s="43">
        <v>0</v>
      </c>
      <c r="L62" s="43">
        <v>451.02</v>
      </c>
      <c r="M62" s="42">
        <v>0</v>
      </c>
      <c r="N62" s="42">
        <v>7.7999999999999996E-3</v>
      </c>
      <c r="O62" s="42">
        <v>2E-3</v>
      </c>
      <c r="P62" s="41">
        <v>103747</v>
      </c>
    </row>
    <row r="63" spans="2:16" x14ac:dyDescent="0.25">
      <c r="B63" s="40" t="s">
        <v>297</v>
      </c>
      <c r="C63" s="40" t="s">
        <v>298</v>
      </c>
      <c r="D63" s="40" t="s">
        <v>286</v>
      </c>
      <c r="E63" s="40" t="s">
        <v>217</v>
      </c>
      <c r="F63" s="41">
        <v>99375</v>
      </c>
      <c r="G63" s="40" t="s">
        <v>294</v>
      </c>
      <c r="H63" s="40" t="s">
        <v>48</v>
      </c>
      <c r="I63" s="43">
        <v>203</v>
      </c>
      <c r="J63" s="43">
        <v>29611</v>
      </c>
      <c r="K63" s="43">
        <v>0</v>
      </c>
      <c r="L63" s="43">
        <v>212.55</v>
      </c>
      <c r="M63" s="42">
        <v>0</v>
      </c>
      <c r="N63" s="42">
        <v>3.7000000000000002E-3</v>
      </c>
      <c r="O63" s="42">
        <v>8.9999999999999998E-4</v>
      </c>
      <c r="P63" s="41">
        <v>113571</v>
      </c>
    </row>
    <row r="64" spans="2:16" x14ac:dyDescent="0.25">
      <c r="B64" s="40" t="s">
        <v>299</v>
      </c>
      <c r="C64" s="40" t="s">
        <v>300</v>
      </c>
      <c r="D64" s="40" t="s">
        <v>153</v>
      </c>
      <c r="E64" s="40" t="s">
        <v>217</v>
      </c>
      <c r="F64" s="41">
        <v>97411</v>
      </c>
      <c r="G64" s="40" t="s">
        <v>301</v>
      </c>
      <c r="H64" s="40" t="s">
        <v>48</v>
      </c>
      <c r="I64" s="43">
        <v>1856</v>
      </c>
      <c r="J64" s="43">
        <v>9368</v>
      </c>
      <c r="K64" s="43">
        <v>0</v>
      </c>
      <c r="L64" s="43">
        <v>614.79999999999995</v>
      </c>
      <c r="M64" s="42">
        <v>0</v>
      </c>
      <c r="N64" s="42">
        <v>1.06E-2</v>
      </c>
      <c r="O64" s="42">
        <v>2.7000000000000001E-3</v>
      </c>
      <c r="P64" s="41">
        <v>60004140</v>
      </c>
    </row>
    <row r="65" spans="2:16" x14ac:dyDescent="0.25">
      <c r="B65" s="40" t="s">
        <v>302</v>
      </c>
      <c r="C65" s="40" t="s">
        <v>303</v>
      </c>
      <c r="D65" s="40" t="s">
        <v>286</v>
      </c>
      <c r="E65" s="40" t="s">
        <v>217</v>
      </c>
      <c r="F65" s="41">
        <v>98509</v>
      </c>
      <c r="G65" s="40" t="s">
        <v>301</v>
      </c>
      <c r="H65" s="40" t="s">
        <v>48</v>
      </c>
      <c r="I65" s="43">
        <v>462</v>
      </c>
      <c r="J65" s="43">
        <v>28677</v>
      </c>
      <c r="K65" s="43">
        <v>0</v>
      </c>
      <c r="L65" s="43">
        <v>468.48</v>
      </c>
      <c r="M65" s="42">
        <v>0</v>
      </c>
      <c r="N65" s="42">
        <v>8.0999999999999996E-3</v>
      </c>
      <c r="O65" s="42">
        <v>2.0999999999999999E-3</v>
      </c>
      <c r="P65" s="41">
        <v>60128162</v>
      </c>
    </row>
    <row r="66" spans="2:16" x14ac:dyDescent="0.25">
      <c r="B66" s="40" t="s">
        <v>304</v>
      </c>
      <c r="C66" s="40" t="s">
        <v>305</v>
      </c>
      <c r="D66" s="40" t="s">
        <v>286</v>
      </c>
      <c r="E66" s="40" t="s">
        <v>217</v>
      </c>
      <c r="F66" s="41">
        <v>98108</v>
      </c>
      <c r="G66" s="40" t="s">
        <v>301</v>
      </c>
      <c r="H66" s="40" t="s">
        <v>48</v>
      </c>
      <c r="I66" s="43">
        <v>1647</v>
      </c>
      <c r="J66" s="43">
        <v>18006</v>
      </c>
      <c r="K66" s="43">
        <v>0</v>
      </c>
      <c r="L66" s="43">
        <v>1048.6300000000001</v>
      </c>
      <c r="M66" s="42">
        <v>0</v>
      </c>
      <c r="N66" s="42">
        <v>1.8100000000000002E-2</v>
      </c>
      <c r="O66" s="42">
        <v>4.7000000000000002E-3</v>
      </c>
      <c r="P66" s="41">
        <v>1055714</v>
      </c>
    </row>
    <row r="67" spans="2:16" x14ac:dyDescent="0.25">
      <c r="B67" s="40" t="s">
        <v>306</v>
      </c>
      <c r="C67" s="40" t="s">
        <v>307</v>
      </c>
      <c r="D67" s="40" t="s">
        <v>276</v>
      </c>
      <c r="E67" s="40" t="s">
        <v>217</v>
      </c>
      <c r="F67" s="41">
        <v>99275</v>
      </c>
      <c r="G67" s="40" t="s">
        <v>308</v>
      </c>
      <c r="H67" s="40" t="s">
        <v>48</v>
      </c>
      <c r="I67" s="43">
        <v>1932</v>
      </c>
      <c r="J67" s="43">
        <v>23750</v>
      </c>
      <c r="K67" s="43">
        <v>0</v>
      </c>
      <c r="L67" s="43">
        <v>1622.49</v>
      </c>
      <c r="M67" s="42">
        <v>0</v>
      </c>
      <c r="N67" s="42">
        <v>2.8000000000000001E-2</v>
      </c>
      <c r="O67" s="42">
        <v>7.1999999999999998E-3</v>
      </c>
      <c r="P67" s="41">
        <v>105049</v>
      </c>
    </row>
    <row r="68" spans="2:16" x14ac:dyDescent="0.25">
      <c r="B68" s="40" t="s">
        <v>309</v>
      </c>
      <c r="C68" s="40" t="s">
        <v>310</v>
      </c>
      <c r="D68" s="40" t="s">
        <v>276</v>
      </c>
      <c r="E68" s="40" t="s">
        <v>217</v>
      </c>
      <c r="F68" s="41">
        <v>99771</v>
      </c>
      <c r="G68" s="40" t="s">
        <v>280</v>
      </c>
      <c r="H68" s="40" t="s">
        <v>48</v>
      </c>
      <c r="I68" s="43">
        <v>3697</v>
      </c>
      <c r="J68" s="43">
        <v>14248</v>
      </c>
      <c r="K68" s="43">
        <v>0</v>
      </c>
      <c r="L68" s="43">
        <v>1862.58</v>
      </c>
      <c r="M68" s="42">
        <v>0</v>
      </c>
      <c r="N68" s="42">
        <v>3.2099999999999997E-2</v>
      </c>
      <c r="O68" s="42">
        <v>8.3000000000000001E-3</v>
      </c>
      <c r="P68" s="41">
        <v>103788</v>
      </c>
    </row>
    <row r="69" spans="2:16" x14ac:dyDescent="0.25">
      <c r="B69" s="40" t="s">
        <v>311</v>
      </c>
      <c r="C69" s="40" t="s">
        <v>312</v>
      </c>
      <c r="D69" s="40" t="s">
        <v>153</v>
      </c>
      <c r="E69" s="40" t="s">
        <v>217</v>
      </c>
      <c r="F69" s="41">
        <v>99456</v>
      </c>
      <c r="G69" s="40" t="s">
        <v>313</v>
      </c>
      <c r="H69" s="40" t="s">
        <v>48</v>
      </c>
      <c r="I69" s="43">
        <v>2028</v>
      </c>
      <c r="J69" s="43">
        <v>12220</v>
      </c>
      <c r="K69" s="43">
        <v>0.21</v>
      </c>
      <c r="L69" s="43">
        <v>876.5</v>
      </c>
      <c r="M69" s="42">
        <v>0</v>
      </c>
      <c r="N69" s="42">
        <v>1.5100000000000001E-2</v>
      </c>
      <c r="O69" s="42">
        <v>3.8999999999999998E-3</v>
      </c>
      <c r="P69" s="41">
        <v>119636</v>
      </c>
    </row>
    <row r="70" spans="2:16" x14ac:dyDescent="0.25">
      <c r="B70" s="40" t="s">
        <v>314</v>
      </c>
      <c r="C70" s="40" t="s">
        <v>315</v>
      </c>
      <c r="D70" s="40" t="s">
        <v>153</v>
      </c>
      <c r="E70" s="40" t="s">
        <v>217</v>
      </c>
      <c r="F70" s="41">
        <v>97108</v>
      </c>
      <c r="G70" s="40" t="s">
        <v>313</v>
      </c>
      <c r="H70" s="40" t="s">
        <v>48</v>
      </c>
      <c r="I70" s="43">
        <v>2593</v>
      </c>
      <c r="J70" s="43">
        <v>11484</v>
      </c>
      <c r="K70" s="43">
        <v>0</v>
      </c>
      <c r="L70" s="43">
        <v>1052.95</v>
      </c>
      <c r="M70" s="42">
        <v>0</v>
      </c>
      <c r="N70" s="42">
        <v>1.8200000000000001E-2</v>
      </c>
      <c r="O70" s="42">
        <v>4.7000000000000002E-3</v>
      </c>
      <c r="P70" s="41">
        <v>111203</v>
      </c>
    </row>
    <row r="71" spans="2:16" x14ac:dyDescent="0.25">
      <c r="B71" s="40" t="s">
        <v>316</v>
      </c>
      <c r="C71" s="40" t="s">
        <v>317</v>
      </c>
      <c r="D71" s="40" t="s">
        <v>276</v>
      </c>
      <c r="E71" s="40" t="s">
        <v>217</v>
      </c>
      <c r="F71" s="41">
        <v>99915</v>
      </c>
      <c r="G71" s="40" t="s">
        <v>218</v>
      </c>
      <c r="H71" s="40" t="s">
        <v>48</v>
      </c>
      <c r="I71" s="43">
        <v>3000</v>
      </c>
      <c r="J71" s="43">
        <v>9809</v>
      </c>
      <c r="K71" s="43">
        <v>0</v>
      </c>
      <c r="L71" s="43">
        <v>1040.54</v>
      </c>
      <c r="M71" s="42">
        <v>0</v>
      </c>
      <c r="N71" s="42">
        <v>1.7899999999999999E-2</v>
      </c>
      <c r="O71" s="42">
        <v>4.5999999999999999E-3</v>
      </c>
      <c r="P71" s="41">
        <v>60354768</v>
      </c>
    </row>
    <row r="72" spans="2:16" x14ac:dyDescent="0.25">
      <c r="B72" s="40" t="s">
        <v>318</v>
      </c>
      <c r="C72" s="40" t="s">
        <v>319</v>
      </c>
      <c r="D72" s="40" t="s">
        <v>276</v>
      </c>
      <c r="E72" s="40" t="s">
        <v>217</v>
      </c>
      <c r="F72" s="41">
        <v>99122</v>
      </c>
      <c r="G72" s="40" t="s">
        <v>218</v>
      </c>
      <c r="H72" s="40" t="s">
        <v>48</v>
      </c>
      <c r="I72" s="43">
        <v>2420</v>
      </c>
      <c r="J72" s="43">
        <v>11480</v>
      </c>
      <c r="K72" s="43">
        <v>0</v>
      </c>
      <c r="L72" s="43">
        <v>982.36</v>
      </c>
      <c r="M72" s="42">
        <v>0</v>
      </c>
      <c r="N72" s="42">
        <v>1.6899999999999998E-2</v>
      </c>
      <c r="O72" s="42">
        <v>4.4000000000000003E-3</v>
      </c>
      <c r="P72" s="41">
        <v>108092</v>
      </c>
    </row>
    <row r="73" spans="2:16" x14ac:dyDescent="0.25">
      <c r="B73" s="40" t="s">
        <v>320</v>
      </c>
      <c r="C73" s="40" t="s">
        <v>321</v>
      </c>
      <c r="D73" s="40" t="s">
        <v>276</v>
      </c>
      <c r="E73" s="40" t="s">
        <v>217</v>
      </c>
      <c r="F73" s="41">
        <v>97149</v>
      </c>
      <c r="G73" s="40" t="s">
        <v>218</v>
      </c>
      <c r="H73" s="40" t="s">
        <v>48</v>
      </c>
      <c r="I73" s="43">
        <v>2147</v>
      </c>
      <c r="J73" s="43">
        <v>13641</v>
      </c>
      <c r="K73" s="43">
        <v>0</v>
      </c>
      <c r="L73" s="43">
        <v>1035.5999999999999</v>
      </c>
      <c r="M73" s="42">
        <v>0</v>
      </c>
      <c r="N73" s="42">
        <v>1.7899999999999999E-2</v>
      </c>
      <c r="O73" s="42">
        <v>4.5999999999999999E-3</v>
      </c>
      <c r="P73" s="41">
        <v>60606209</v>
      </c>
    </row>
    <row r="74" spans="2:16" x14ac:dyDescent="0.25">
      <c r="B74" s="40" t="s">
        <v>322</v>
      </c>
      <c r="C74" s="40" t="s">
        <v>323</v>
      </c>
      <c r="D74" s="40" t="s">
        <v>153</v>
      </c>
      <c r="E74" s="40" t="s">
        <v>217</v>
      </c>
      <c r="F74" s="41">
        <v>97141</v>
      </c>
      <c r="G74" s="40" t="s">
        <v>218</v>
      </c>
      <c r="H74" s="40" t="s">
        <v>48</v>
      </c>
      <c r="I74" s="43">
        <v>627</v>
      </c>
      <c r="J74" s="43">
        <v>16558</v>
      </c>
      <c r="K74" s="43">
        <v>0</v>
      </c>
      <c r="L74" s="43">
        <v>367.1</v>
      </c>
      <c r="M74" s="42">
        <v>0</v>
      </c>
      <c r="N74" s="42">
        <v>6.3E-3</v>
      </c>
      <c r="O74" s="42">
        <v>1.6000000000000001E-3</v>
      </c>
      <c r="P74" s="41">
        <v>60306305</v>
      </c>
    </row>
    <row r="75" spans="2:16" x14ac:dyDescent="0.25">
      <c r="B75" s="36" t="s">
        <v>92</v>
      </c>
    </row>
    <row r="76" spans="2:16" x14ac:dyDescent="0.25">
      <c r="B76" s="36" t="s">
        <v>132</v>
      </c>
    </row>
    <row r="77" spans="2:16" x14ac:dyDescent="0.25">
      <c r="B77" s="36" t="s">
        <v>133</v>
      </c>
    </row>
    <row r="78" spans="2:16" x14ac:dyDescent="0.25">
      <c r="B78" s="36" t="s">
        <v>134</v>
      </c>
    </row>
    <row r="79" spans="2:16" x14ac:dyDescent="0.25">
      <c r="B79" s="36" t="s">
        <v>135</v>
      </c>
    </row>
    <row r="80" spans="2:16" x14ac:dyDescent="0.25">
      <c r="B80" s="52" t="s">
        <v>52</v>
      </c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</row>
  </sheetData>
  <mergeCells count="1">
    <mergeCell ref="B80:P8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9"/>
  <sheetViews>
    <sheetView rightToLeft="1" workbookViewId="0">
      <selection activeCell="B27" sqref="B27"/>
    </sheetView>
  </sheetViews>
  <sheetFormatPr defaultRowHeight="13.8" x14ac:dyDescent="0.25"/>
  <cols>
    <col min="1" max="1" width="3" customWidth="1"/>
    <col min="2" max="2" width="99" customWidth="1"/>
    <col min="3" max="3" width="14" customWidth="1"/>
    <col min="4" max="4" width="11" customWidth="1"/>
    <col min="5" max="5" width="12" customWidth="1"/>
    <col min="6" max="6" width="10" customWidth="1"/>
    <col min="7" max="8" width="14" customWidth="1"/>
    <col min="9" max="9" width="11" customWidth="1"/>
    <col min="10" max="10" width="24" customWidth="1"/>
    <col min="11" max="11" width="11" customWidth="1"/>
    <col min="12" max="12" width="22" customWidth="1"/>
    <col min="13" max="13" width="24" customWidth="1"/>
    <col min="14" max="14" width="23" customWidth="1"/>
    <col min="15" max="15" width="11" customWidth="1"/>
  </cols>
  <sheetData>
    <row r="1" spans="2:15" x14ac:dyDescent="0.25">
      <c r="B1" s="37" t="s">
        <v>0</v>
      </c>
      <c r="C1" s="37" t="s">
        <v>1</v>
      </c>
    </row>
    <row r="2" spans="2:15" x14ac:dyDescent="0.25">
      <c r="B2" s="37" t="s">
        <v>2</v>
      </c>
      <c r="C2" s="37" t="s">
        <v>3</v>
      </c>
    </row>
    <row r="3" spans="2:15" x14ac:dyDescent="0.25">
      <c r="B3" s="37" t="s">
        <v>4</v>
      </c>
      <c r="C3" s="37" t="s">
        <v>5</v>
      </c>
    </row>
    <row r="4" spans="2:15" x14ac:dyDescent="0.25">
      <c r="B4" s="37" t="s">
        <v>6</v>
      </c>
      <c r="C4" s="37" t="s">
        <v>6</v>
      </c>
    </row>
    <row r="5" spans="2:15" x14ac:dyDescent="0.25">
      <c r="B5" s="37" t="s">
        <v>6</v>
      </c>
      <c r="C5" s="37" t="s">
        <v>6</v>
      </c>
    </row>
    <row r="6" spans="2:15" x14ac:dyDescent="0.25">
      <c r="B6" s="3" t="s">
        <v>93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</row>
    <row r="7" spans="2:15" x14ac:dyDescent="0.25">
      <c r="B7" s="3" t="s">
        <v>324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</row>
    <row r="8" spans="2:15" x14ac:dyDescent="0.25">
      <c r="B8" s="1" t="s">
        <v>54</v>
      </c>
      <c r="C8" s="1" t="s">
        <v>55</v>
      </c>
      <c r="D8" s="1" t="s">
        <v>95</v>
      </c>
      <c r="E8" s="1" t="s">
        <v>56</v>
      </c>
      <c r="F8" s="1" t="s">
        <v>138</v>
      </c>
      <c r="G8" s="1" t="s">
        <v>59</v>
      </c>
      <c r="H8" s="3" t="s">
        <v>98</v>
      </c>
      <c r="I8" s="3" t="s">
        <v>99</v>
      </c>
      <c r="J8" s="3" t="s">
        <v>100</v>
      </c>
      <c r="K8" s="1" t="s">
        <v>62</v>
      </c>
      <c r="L8" s="1" t="s">
        <v>139</v>
      </c>
      <c r="M8" s="1" t="s">
        <v>63</v>
      </c>
      <c r="N8" s="1" t="s">
        <v>102</v>
      </c>
      <c r="O8" s="1" t="s">
        <v>6</v>
      </c>
    </row>
    <row r="9" spans="2:15" x14ac:dyDescent="0.25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3" t="s">
        <v>104</v>
      </c>
      <c r="I9" s="1" t="s">
        <v>6</v>
      </c>
      <c r="J9" s="1" t="s">
        <v>10</v>
      </c>
      <c r="K9" s="1" t="s">
        <v>10</v>
      </c>
      <c r="L9" s="1" t="s">
        <v>11</v>
      </c>
      <c r="M9" s="1" t="s">
        <v>11</v>
      </c>
      <c r="N9" s="1" t="s">
        <v>11</v>
      </c>
      <c r="O9" s="1" t="s">
        <v>6</v>
      </c>
    </row>
    <row r="10" spans="2:15" x14ac:dyDescent="0.25">
      <c r="B10" s="1" t="s">
        <v>6</v>
      </c>
      <c r="C10" s="1" t="s">
        <v>12</v>
      </c>
      <c r="D10" s="1" t="s">
        <v>13</v>
      </c>
      <c r="E10" s="1" t="s">
        <v>65</v>
      </c>
      <c r="F10" s="1" t="s">
        <v>66</v>
      </c>
      <c r="G10" s="1" t="s">
        <v>67</v>
      </c>
      <c r="H10" s="1" t="s">
        <v>68</v>
      </c>
      <c r="I10" s="1" t="s">
        <v>69</v>
      </c>
      <c r="J10" s="1" t="s">
        <v>70</v>
      </c>
      <c r="K10" s="1" t="s">
        <v>70</v>
      </c>
      <c r="L10" s="1" t="s">
        <v>71</v>
      </c>
      <c r="M10" s="1" t="s">
        <v>72</v>
      </c>
      <c r="N10" s="1" t="s">
        <v>105</v>
      </c>
      <c r="O10" s="1" t="s">
        <v>6</v>
      </c>
    </row>
    <row r="11" spans="2:15" x14ac:dyDescent="0.25">
      <c r="B11" s="1" t="s">
        <v>325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39">
        <v>3574614</v>
      </c>
      <c r="I11" s="1" t="s">
        <v>6</v>
      </c>
      <c r="J11" s="39">
        <v>8.6</v>
      </c>
      <c r="K11" s="39">
        <v>47307.15</v>
      </c>
      <c r="L11" s="1" t="s">
        <v>6</v>
      </c>
      <c r="M11" s="38">
        <v>1</v>
      </c>
      <c r="N11" s="38">
        <v>0.2102</v>
      </c>
      <c r="O11" s="1" t="s">
        <v>6</v>
      </c>
    </row>
    <row r="12" spans="2:15" x14ac:dyDescent="0.25">
      <c r="B12" s="1" t="s">
        <v>74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39">
        <v>3482836</v>
      </c>
      <c r="I12" s="1" t="s">
        <v>6</v>
      </c>
      <c r="J12" s="39">
        <v>0</v>
      </c>
      <c r="K12" s="39">
        <v>37154.67</v>
      </c>
      <c r="L12" s="1" t="s">
        <v>6</v>
      </c>
      <c r="M12" s="38">
        <v>0.78539999999999999</v>
      </c>
      <c r="N12" s="38">
        <v>0.1651</v>
      </c>
      <c r="O12" s="1" t="s">
        <v>6</v>
      </c>
    </row>
    <row r="13" spans="2:15" x14ac:dyDescent="0.25">
      <c r="B13" s="1" t="s">
        <v>326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39">
        <v>12796</v>
      </c>
      <c r="I13" s="1" t="s">
        <v>6</v>
      </c>
      <c r="J13" s="39">
        <v>0</v>
      </c>
      <c r="K13" s="39">
        <v>1602.06</v>
      </c>
      <c r="L13" s="1" t="s">
        <v>6</v>
      </c>
      <c r="M13" s="38">
        <v>3.39E-2</v>
      </c>
      <c r="N13" s="38">
        <v>7.1000000000000004E-3</v>
      </c>
      <c r="O13" s="1" t="s">
        <v>6</v>
      </c>
    </row>
    <row r="14" spans="2:15" x14ac:dyDescent="0.25">
      <c r="B14" s="40" t="s">
        <v>327</v>
      </c>
      <c r="C14" s="41">
        <v>1146885</v>
      </c>
      <c r="D14" s="40" t="s">
        <v>114</v>
      </c>
      <c r="E14" s="41">
        <v>510938608</v>
      </c>
      <c r="F14" s="40" t="s">
        <v>328</v>
      </c>
      <c r="G14" s="40" t="s">
        <v>80</v>
      </c>
      <c r="H14" s="43">
        <v>12796</v>
      </c>
      <c r="I14" s="43">
        <v>12520</v>
      </c>
      <c r="J14" s="43">
        <v>0</v>
      </c>
      <c r="K14" s="43">
        <v>1602.06</v>
      </c>
      <c r="L14" s="42">
        <v>7.0000000000000001E-3</v>
      </c>
      <c r="M14" s="42">
        <v>3.39E-2</v>
      </c>
      <c r="N14" s="42">
        <v>7.1000000000000004E-3</v>
      </c>
      <c r="O14" s="40" t="s">
        <v>6</v>
      </c>
    </row>
    <row r="15" spans="2:15" x14ac:dyDescent="0.25">
      <c r="B15" s="1" t="s">
        <v>329</v>
      </c>
      <c r="C15" s="1" t="s">
        <v>6</v>
      </c>
      <c r="D15" s="1" t="s">
        <v>6</v>
      </c>
      <c r="E15" s="1" t="s">
        <v>6</v>
      </c>
      <c r="F15" s="1" t="s">
        <v>6</v>
      </c>
      <c r="G15" s="1" t="s">
        <v>6</v>
      </c>
      <c r="H15" s="39">
        <v>1530040</v>
      </c>
      <c r="I15" s="1" t="s">
        <v>6</v>
      </c>
      <c r="J15" s="39">
        <v>0</v>
      </c>
      <c r="K15" s="39">
        <v>28429.14</v>
      </c>
      <c r="L15" s="1" t="s">
        <v>6</v>
      </c>
      <c r="M15" s="38">
        <v>0.60089999999999999</v>
      </c>
      <c r="N15" s="38">
        <v>0.1263</v>
      </c>
      <c r="O15" s="1" t="s">
        <v>6</v>
      </c>
    </row>
    <row r="16" spans="2:15" x14ac:dyDescent="0.25">
      <c r="B16" s="40" t="s">
        <v>330</v>
      </c>
      <c r="C16" s="41">
        <v>1150192</v>
      </c>
      <c r="D16" s="40" t="s">
        <v>114</v>
      </c>
      <c r="E16" s="41">
        <v>511776783</v>
      </c>
      <c r="F16" s="40" t="s">
        <v>328</v>
      </c>
      <c r="G16" s="40" t="s">
        <v>80</v>
      </c>
      <c r="H16" s="43">
        <v>885004</v>
      </c>
      <c r="I16" s="43">
        <v>400.5</v>
      </c>
      <c r="J16" s="43">
        <v>0</v>
      </c>
      <c r="K16" s="43">
        <v>3544.44</v>
      </c>
      <c r="L16" s="42">
        <v>6.6E-3</v>
      </c>
      <c r="M16" s="42">
        <v>7.4899999999999994E-2</v>
      </c>
      <c r="N16" s="42">
        <v>1.5699999999999999E-2</v>
      </c>
      <c r="O16" s="40" t="s">
        <v>6</v>
      </c>
    </row>
    <row r="17" spans="2:15" x14ac:dyDescent="0.25">
      <c r="B17" s="40" t="s">
        <v>331</v>
      </c>
      <c r="C17" s="41">
        <v>1149137</v>
      </c>
      <c r="D17" s="40" t="s">
        <v>114</v>
      </c>
      <c r="E17" s="41">
        <v>511776783</v>
      </c>
      <c r="F17" s="40" t="s">
        <v>328</v>
      </c>
      <c r="G17" s="40" t="s">
        <v>80</v>
      </c>
      <c r="H17" s="43">
        <v>110000</v>
      </c>
      <c r="I17" s="43">
        <v>3662</v>
      </c>
      <c r="J17" s="43">
        <v>0</v>
      </c>
      <c r="K17" s="43">
        <v>4028.2</v>
      </c>
      <c r="L17" s="42">
        <v>8.9999999999999998E-4</v>
      </c>
      <c r="M17" s="42">
        <v>8.5099999999999995E-2</v>
      </c>
      <c r="N17" s="42">
        <v>1.7899999999999999E-2</v>
      </c>
      <c r="O17" s="40" t="s">
        <v>6</v>
      </c>
    </row>
    <row r="18" spans="2:15" x14ac:dyDescent="0.25">
      <c r="B18" s="40" t="s">
        <v>332</v>
      </c>
      <c r="C18" s="41">
        <v>1149103</v>
      </c>
      <c r="D18" s="40" t="s">
        <v>114</v>
      </c>
      <c r="E18" s="41">
        <v>511776783</v>
      </c>
      <c r="F18" s="40" t="s">
        <v>328</v>
      </c>
      <c r="G18" s="40" t="s">
        <v>80</v>
      </c>
      <c r="H18" s="43">
        <v>21000</v>
      </c>
      <c r="I18" s="43">
        <v>10280</v>
      </c>
      <c r="J18" s="43">
        <v>0</v>
      </c>
      <c r="K18" s="43">
        <v>2158.8000000000002</v>
      </c>
      <c r="L18" s="42">
        <v>2.3999999999999998E-3</v>
      </c>
      <c r="M18" s="42">
        <v>4.5600000000000002E-2</v>
      </c>
      <c r="N18" s="42">
        <v>9.5999999999999992E-3</v>
      </c>
      <c r="O18" s="40" t="s">
        <v>6</v>
      </c>
    </row>
    <row r="19" spans="2:15" x14ac:dyDescent="0.25">
      <c r="B19" s="40" t="s">
        <v>333</v>
      </c>
      <c r="C19" s="41">
        <v>1165844</v>
      </c>
      <c r="D19" s="40" t="s">
        <v>114</v>
      </c>
      <c r="E19" s="41">
        <v>514884485</v>
      </c>
      <c r="F19" s="40" t="s">
        <v>328</v>
      </c>
      <c r="G19" s="40" t="s">
        <v>80</v>
      </c>
      <c r="H19" s="43">
        <v>20000</v>
      </c>
      <c r="I19" s="43">
        <v>5500</v>
      </c>
      <c r="J19" s="43">
        <v>0</v>
      </c>
      <c r="K19" s="43">
        <v>1100</v>
      </c>
      <c r="L19" s="42">
        <v>1.1999999999999999E-3</v>
      </c>
      <c r="M19" s="42">
        <v>2.3199999999999998E-2</v>
      </c>
      <c r="N19" s="42">
        <v>4.8999999999999998E-3</v>
      </c>
      <c r="O19" s="40" t="s">
        <v>6</v>
      </c>
    </row>
    <row r="20" spans="2:15" x14ac:dyDescent="0.25">
      <c r="B20" s="40" t="s">
        <v>334</v>
      </c>
      <c r="C20" s="41">
        <v>1165828</v>
      </c>
      <c r="D20" s="40" t="s">
        <v>114</v>
      </c>
      <c r="E20" s="41">
        <v>514884485</v>
      </c>
      <c r="F20" s="40" t="s">
        <v>328</v>
      </c>
      <c r="G20" s="40" t="s">
        <v>80</v>
      </c>
      <c r="H20" s="43">
        <v>131450</v>
      </c>
      <c r="I20" s="43">
        <v>5837</v>
      </c>
      <c r="J20" s="43">
        <v>0</v>
      </c>
      <c r="K20" s="43">
        <v>7672.74</v>
      </c>
      <c r="L20" s="42">
        <v>6.6E-3</v>
      </c>
      <c r="M20" s="42">
        <v>0.16220000000000001</v>
      </c>
      <c r="N20" s="42">
        <v>3.4099999999999998E-2</v>
      </c>
      <c r="O20" s="40" t="s">
        <v>6</v>
      </c>
    </row>
    <row r="21" spans="2:15" x14ac:dyDescent="0.25">
      <c r="B21" s="40" t="s">
        <v>335</v>
      </c>
      <c r="C21" s="41">
        <v>1147230</v>
      </c>
      <c r="D21" s="40" t="s">
        <v>114</v>
      </c>
      <c r="E21" s="41">
        <v>510938608</v>
      </c>
      <c r="F21" s="40" t="s">
        <v>328</v>
      </c>
      <c r="G21" s="40" t="s">
        <v>80</v>
      </c>
      <c r="H21" s="43">
        <v>38495</v>
      </c>
      <c r="I21" s="43">
        <v>4524</v>
      </c>
      <c r="J21" s="43">
        <v>0</v>
      </c>
      <c r="K21" s="43">
        <v>1741.51</v>
      </c>
      <c r="L21" s="42">
        <v>2.7000000000000001E-3</v>
      </c>
      <c r="M21" s="42">
        <v>3.6799999999999999E-2</v>
      </c>
      <c r="N21" s="42">
        <v>7.7000000000000002E-3</v>
      </c>
      <c r="O21" s="40" t="s">
        <v>6</v>
      </c>
    </row>
    <row r="22" spans="2:15" x14ac:dyDescent="0.25">
      <c r="B22" s="40" t="s">
        <v>336</v>
      </c>
      <c r="C22" s="41">
        <v>1147271</v>
      </c>
      <c r="D22" s="40" t="s">
        <v>114</v>
      </c>
      <c r="E22" s="41">
        <v>510938608</v>
      </c>
      <c r="F22" s="40" t="s">
        <v>328</v>
      </c>
      <c r="G22" s="40" t="s">
        <v>80</v>
      </c>
      <c r="H22" s="43">
        <v>6591</v>
      </c>
      <c r="I22" s="43">
        <v>13470</v>
      </c>
      <c r="J22" s="43">
        <v>0</v>
      </c>
      <c r="K22" s="43">
        <v>887.81</v>
      </c>
      <c r="L22" s="42">
        <v>6.9999999999999999E-4</v>
      </c>
      <c r="M22" s="42">
        <v>1.8800000000000001E-2</v>
      </c>
      <c r="N22" s="42">
        <v>3.8999999999999998E-3</v>
      </c>
      <c r="O22" s="40" t="s">
        <v>6</v>
      </c>
    </row>
    <row r="23" spans="2:15" x14ac:dyDescent="0.25">
      <c r="B23" s="40" t="s">
        <v>337</v>
      </c>
      <c r="C23" s="41">
        <v>1143858</v>
      </c>
      <c r="D23" s="40" t="s">
        <v>114</v>
      </c>
      <c r="E23" s="41">
        <v>513534974</v>
      </c>
      <c r="F23" s="40" t="s">
        <v>328</v>
      </c>
      <c r="G23" s="40" t="s">
        <v>80</v>
      </c>
      <c r="H23" s="43">
        <v>136500</v>
      </c>
      <c r="I23" s="43">
        <v>2291</v>
      </c>
      <c r="J23" s="43">
        <v>0</v>
      </c>
      <c r="K23" s="43">
        <v>3127.21</v>
      </c>
      <c r="L23" s="42">
        <v>6.4999999999999997E-3</v>
      </c>
      <c r="M23" s="42">
        <v>6.6100000000000006E-2</v>
      </c>
      <c r="N23" s="42">
        <v>1.3899999999999999E-2</v>
      </c>
      <c r="O23" s="40" t="s">
        <v>6</v>
      </c>
    </row>
    <row r="24" spans="2:15" x14ac:dyDescent="0.25">
      <c r="B24" s="40" t="s">
        <v>338</v>
      </c>
      <c r="C24" s="41">
        <v>1169804</v>
      </c>
      <c r="D24" s="40" t="s">
        <v>114</v>
      </c>
      <c r="E24" s="41">
        <v>513534974</v>
      </c>
      <c r="F24" s="40" t="s">
        <v>328</v>
      </c>
      <c r="G24" s="40" t="s">
        <v>80</v>
      </c>
      <c r="H24" s="43">
        <v>181000</v>
      </c>
      <c r="I24" s="43">
        <v>2303</v>
      </c>
      <c r="J24" s="43">
        <v>0</v>
      </c>
      <c r="K24" s="43">
        <v>4168.43</v>
      </c>
      <c r="L24" s="42">
        <v>1.09E-2</v>
      </c>
      <c r="M24" s="42">
        <v>8.8099999999999998E-2</v>
      </c>
      <c r="N24" s="42">
        <v>1.8499999999999999E-2</v>
      </c>
      <c r="O24" s="40" t="s">
        <v>6</v>
      </c>
    </row>
    <row r="25" spans="2:15" x14ac:dyDescent="0.25">
      <c r="B25" s="1" t="s">
        <v>339</v>
      </c>
      <c r="C25" s="1" t="s">
        <v>6</v>
      </c>
      <c r="D25" s="1" t="s">
        <v>6</v>
      </c>
      <c r="E25" s="1" t="s">
        <v>6</v>
      </c>
      <c r="F25" s="1" t="s">
        <v>6</v>
      </c>
      <c r="G25" s="1" t="s">
        <v>6</v>
      </c>
      <c r="H25" s="39">
        <v>1940000</v>
      </c>
      <c r="I25" s="1" t="s">
        <v>6</v>
      </c>
      <c r="J25" s="39">
        <v>0</v>
      </c>
      <c r="K25" s="39">
        <v>7123.47</v>
      </c>
      <c r="L25" s="1" t="s">
        <v>6</v>
      </c>
      <c r="M25" s="38">
        <v>0.15060000000000001</v>
      </c>
      <c r="N25" s="38">
        <v>3.1699999999999999E-2</v>
      </c>
      <c r="O25" s="1" t="s">
        <v>6</v>
      </c>
    </row>
    <row r="26" spans="2:15" x14ac:dyDescent="0.25">
      <c r="B26" s="40" t="s">
        <v>340</v>
      </c>
      <c r="C26" s="41">
        <v>1150002</v>
      </c>
      <c r="D26" s="40" t="s">
        <v>114</v>
      </c>
      <c r="E26" s="41">
        <v>511303661</v>
      </c>
      <c r="F26" s="40" t="s">
        <v>341</v>
      </c>
      <c r="G26" s="40" t="s">
        <v>80</v>
      </c>
      <c r="H26" s="43">
        <v>640000</v>
      </c>
      <c r="I26" s="43">
        <v>421.28</v>
      </c>
      <c r="J26" s="43">
        <v>0</v>
      </c>
      <c r="K26" s="43">
        <v>2696.19</v>
      </c>
      <c r="L26" s="42">
        <v>2.5999999999999999E-3</v>
      </c>
      <c r="M26" s="42">
        <v>5.7000000000000002E-2</v>
      </c>
      <c r="N26" s="42">
        <v>1.2E-2</v>
      </c>
      <c r="O26" s="40" t="s">
        <v>6</v>
      </c>
    </row>
    <row r="27" spans="2:15" x14ac:dyDescent="0.25">
      <c r="B27" s="40" t="s">
        <v>342</v>
      </c>
      <c r="C27" s="41">
        <v>1148006</v>
      </c>
      <c r="D27" s="40" t="s">
        <v>114</v>
      </c>
      <c r="E27" s="41">
        <v>513765339</v>
      </c>
      <c r="F27" s="40" t="s">
        <v>341</v>
      </c>
      <c r="G27" s="40" t="s">
        <v>80</v>
      </c>
      <c r="H27" s="43">
        <v>1300000</v>
      </c>
      <c r="I27" s="43">
        <v>340.56</v>
      </c>
      <c r="J27" s="43">
        <v>0</v>
      </c>
      <c r="K27" s="43">
        <v>4427.28</v>
      </c>
      <c r="L27" s="42">
        <v>8.9999999999999998E-4</v>
      </c>
      <c r="M27" s="42">
        <v>9.3600000000000003E-2</v>
      </c>
      <c r="N27" s="42">
        <v>1.9699999999999999E-2</v>
      </c>
      <c r="O27" s="40" t="s">
        <v>6</v>
      </c>
    </row>
    <row r="28" spans="2:15" x14ac:dyDescent="0.25">
      <c r="B28" s="1" t="s">
        <v>343</v>
      </c>
      <c r="C28" s="1" t="s">
        <v>6</v>
      </c>
      <c r="D28" s="1" t="s">
        <v>6</v>
      </c>
      <c r="E28" s="1" t="s">
        <v>6</v>
      </c>
      <c r="F28" s="1" t="s">
        <v>6</v>
      </c>
      <c r="G28" s="1" t="s">
        <v>6</v>
      </c>
      <c r="H28" s="39">
        <v>0</v>
      </c>
      <c r="I28" s="1" t="s">
        <v>6</v>
      </c>
      <c r="J28" s="39">
        <v>0</v>
      </c>
      <c r="K28" s="39">
        <v>0</v>
      </c>
      <c r="L28" s="1" t="s">
        <v>6</v>
      </c>
      <c r="M28" s="38">
        <v>0</v>
      </c>
      <c r="N28" s="38">
        <v>0</v>
      </c>
      <c r="O28" s="1" t="s">
        <v>6</v>
      </c>
    </row>
    <row r="29" spans="2:15" x14ac:dyDescent="0.25">
      <c r="B29" s="1" t="s">
        <v>344</v>
      </c>
      <c r="C29" s="1" t="s">
        <v>6</v>
      </c>
      <c r="D29" s="1" t="s">
        <v>6</v>
      </c>
      <c r="E29" s="1" t="s">
        <v>6</v>
      </c>
      <c r="F29" s="1" t="s">
        <v>6</v>
      </c>
      <c r="G29" s="1" t="s">
        <v>6</v>
      </c>
      <c r="H29" s="39">
        <v>0</v>
      </c>
      <c r="I29" s="1" t="s">
        <v>6</v>
      </c>
      <c r="J29" s="39">
        <v>0</v>
      </c>
      <c r="K29" s="39">
        <v>0</v>
      </c>
      <c r="L29" s="1" t="s">
        <v>6</v>
      </c>
      <c r="M29" s="38">
        <v>0</v>
      </c>
      <c r="N29" s="38">
        <v>0</v>
      </c>
      <c r="O29" s="1" t="s">
        <v>6</v>
      </c>
    </row>
    <row r="30" spans="2:15" x14ac:dyDescent="0.25">
      <c r="B30" s="1" t="s">
        <v>345</v>
      </c>
      <c r="C30" s="1" t="s">
        <v>6</v>
      </c>
      <c r="D30" s="1" t="s">
        <v>6</v>
      </c>
      <c r="E30" s="1" t="s">
        <v>6</v>
      </c>
      <c r="F30" s="1" t="s">
        <v>6</v>
      </c>
      <c r="G30" s="1" t="s">
        <v>6</v>
      </c>
      <c r="H30" s="39">
        <v>0</v>
      </c>
      <c r="I30" s="1" t="s">
        <v>6</v>
      </c>
      <c r="J30" s="39">
        <v>0</v>
      </c>
      <c r="K30" s="39">
        <v>0</v>
      </c>
      <c r="L30" s="1" t="s">
        <v>6</v>
      </c>
      <c r="M30" s="38">
        <v>0</v>
      </c>
      <c r="N30" s="38">
        <v>0</v>
      </c>
      <c r="O30" s="1" t="s">
        <v>6</v>
      </c>
    </row>
    <row r="31" spans="2:15" x14ac:dyDescent="0.25">
      <c r="B31" s="1" t="s">
        <v>90</v>
      </c>
      <c r="C31" s="1" t="s">
        <v>6</v>
      </c>
      <c r="D31" s="1" t="s">
        <v>6</v>
      </c>
      <c r="E31" s="1" t="s">
        <v>6</v>
      </c>
      <c r="F31" s="1" t="s">
        <v>6</v>
      </c>
      <c r="G31" s="1" t="s">
        <v>6</v>
      </c>
      <c r="H31" s="39">
        <v>91778</v>
      </c>
      <c r="I31" s="1" t="s">
        <v>6</v>
      </c>
      <c r="J31" s="39">
        <v>8.6</v>
      </c>
      <c r="K31" s="39">
        <v>10152.469999999999</v>
      </c>
      <c r="L31" s="1" t="s">
        <v>6</v>
      </c>
      <c r="M31" s="38">
        <v>0.21460000000000001</v>
      </c>
      <c r="N31" s="38">
        <v>4.5100000000000001E-2</v>
      </c>
      <c r="O31" s="1" t="s">
        <v>6</v>
      </c>
    </row>
    <row r="32" spans="2:15" x14ac:dyDescent="0.25">
      <c r="B32" s="1" t="s">
        <v>346</v>
      </c>
      <c r="C32" s="1" t="s">
        <v>6</v>
      </c>
      <c r="D32" s="1" t="s">
        <v>6</v>
      </c>
      <c r="E32" s="1" t="s">
        <v>6</v>
      </c>
      <c r="F32" s="1" t="s">
        <v>6</v>
      </c>
      <c r="G32" s="1" t="s">
        <v>6</v>
      </c>
      <c r="H32" s="39">
        <v>91778</v>
      </c>
      <c r="I32" s="1" t="s">
        <v>6</v>
      </c>
      <c r="J32" s="39">
        <v>8.6</v>
      </c>
      <c r="K32" s="39">
        <v>10152.469999999999</v>
      </c>
      <c r="L32" s="1" t="s">
        <v>6</v>
      </c>
      <c r="M32" s="38">
        <v>0.21460000000000001</v>
      </c>
      <c r="N32" s="38">
        <v>4.5100000000000001E-2</v>
      </c>
      <c r="O32" s="1" t="s">
        <v>6</v>
      </c>
    </row>
    <row r="33" spans="2:15" x14ac:dyDescent="0.25">
      <c r="B33" s="40" t="s">
        <v>347</v>
      </c>
      <c r="C33" s="40" t="s">
        <v>348</v>
      </c>
      <c r="D33" s="40" t="s">
        <v>153</v>
      </c>
      <c r="E33" s="41">
        <v>97153</v>
      </c>
      <c r="F33" s="40" t="s">
        <v>328</v>
      </c>
      <c r="G33" s="40" t="s">
        <v>48</v>
      </c>
      <c r="H33" s="43">
        <v>8635</v>
      </c>
      <c r="I33" s="43">
        <v>7327</v>
      </c>
      <c r="J33" s="43">
        <v>0</v>
      </c>
      <c r="K33" s="43">
        <v>2237.1799999999998</v>
      </c>
      <c r="L33" s="42">
        <v>2.0000000000000001E-4</v>
      </c>
      <c r="M33" s="42">
        <v>4.7300000000000002E-2</v>
      </c>
      <c r="N33" s="42">
        <v>9.9000000000000008E-3</v>
      </c>
      <c r="O33" s="41">
        <v>62015722</v>
      </c>
    </row>
    <row r="34" spans="2:15" x14ac:dyDescent="0.25">
      <c r="B34" s="40" t="s">
        <v>349</v>
      </c>
      <c r="C34" s="40" t="s">
        <v>350</v>
      </c>
      <c r="D34" s="40" t="s">
        <v>276</v>
      </c>
      <c r="E34" s="41">
        <v>99341</v>
      </c>
      <c r="F34" s="40" t="s">
        <v>328</v>
      </c>
      <c r="G34" s="40" t="s">
        <v>48</v>
      </c>
      <c r="H34" s="43">
        <v>1800</v>
      </c>
      <c r="I34" s="43">
        <v>32429</v>
      </c>
      <c r="J34" s="43">
        <v>8.6</v>
      </c>
      <c r="K34" s="43">
        <v>2072.64</v>
      </c>
      <c r="L34" s="42">
        <v>1E-4</v>
      </c>
      <c r="M34" s="42">
        <v>4.3799999999999999E-2</v>
      </c>
      <c r="N34" s="42">
        <v>9.1999999999999998E-3</v>
      </c>
      <c r="O34" s="41">
        <v>60021425</v>
      </c>
    </row>
    <row r="35" spans="2:15" x14ac:dyDescent="0.25">
      <c r="B35" s="40" t="s">
        <v>351</v>
      </c>
      <c r="C35" s="40" t="s">
        <v>352</v>
      </c>
      <c r="D35" s="40" t="s">
        <v>286</v>
      </c>
      <c r="E35" s="41">
        <v>99390</v>
      </c>
      <c r="F35" s="40" t="s">
        <v>328</v>
      </c>
      <c r="G35" s="40" t="s">
        <v>48</v>
      </c>
      <c r="H35" s="43">
        <v>4500</v>
      </c>
      <c r="I35" s="43">
        <v>7260</v>
      </c>
      <c r="J35" s="43">
        <v>0</v>
      </c>
      <c r="K35" s="43">
        <v>1155.21</v>
      </c>
      <c r="L35" s="42">
        <v>0</v>
      </c>
      <c r="M35" s="42">
        <v>2.4400000000000002E-2</v>
      </c>
      <c r="N35" s="42">
        <v>5.1000000000000004E-3</v>
      </c>
      <c r="O35" s="41">
        <v>60024866</v>
      </c>
    </row>
    <row r="36" spans="2:15" x14ac:dyDescent="0.25">
      <c r="B36" s="40" t="s">
        <v>353</v>
      </c>
      <c r="C36" s="40" t="s">
        <v>354</v>
      </c>
      <c r="D36" s="40" t="s">
        <v>153</v>
      </c>
      <c r="E36" s="41">
        <v>98677</v>
      </c>
      <c r="F36" s="40" t="s">
        <v>328</v>
      </c>
      <c r="G36" s="40" t="s">
        <v>48</v>
      </c>
      <c r="H36" s="43">
        <v>5859</v>
      </c>
      <c r="I36" s="43">
        <v>1617</v>
      </c>
      <c r="J36" s="43">
        <v>0</v>
      </c>
      <c r="K36" s="43">
        <v>335</v>
      </c>
      <c r="L36" s="42">
        <v>2.0000000000000001E-4</v>
      </c>
      <c r="M36" s="42">
        <v>7.1000000000000004E-3</v>
      </c>
      <c r="N36" s="42">
        <v>1.5E-3</v>
      </c>
      <c r="O36" s="41">
        <v>62016456</v>
      </c>
    </row>
    <row r="37" spans="2:15" x14ac:dyDescent="0.25">
      <c r="B37" s="40" t="s">
        <v>355</v>
      </c>
      <c r="C37" s="40" t="s">
        <v>356</v>
      </c>
      <c r="D37" s="40" t="s">
        <v>357</v>
      </c>
      <c r="E37" s="41">
        <v>98677</v>
      </c>
      <c r="F37" s="40" t="s">
        <v>328</v>
      </c>
      <c r="G37" s="40" t="s">
        <v>48</v>
      </c>
      <c r="H37" s="43">
        <v>29000</v>
      </c>
      <c r="I37" s="43">
        <v>2321</v>
      </c>
      <c r="J37" s="43">
        <v>0</v>
      </c>
      <c r="K37" s="43">
        <v>2380.0500000000002</v>
      </c>
      <c r="L37" s="42">
        <v>2.0000000000000001E-4</v>
      </c>
      <c r="M37" s="42">
        <v>5.0299999999999997E-2</v>
      </c>
      <c r="N37" s="42">
        <v>1.06E-2</v>
      </c>
      <c r="O37" s="41">
        <v>75874818</v>
      </c>
    </row>
    <row r="38" spans="2:15" x14ac:dyDescent="0.25">
      <c r="B38" s="40" t="s">
        <v>358</v>
      </c>
      <c r="C38" s="40" t="s">
        <v>359</v>
      </c>
      <c r="D38" s="40" t="s">
        <v>276</v>
      </c>
      <c r="E38" s="41">
        <v>98677</v>
      </c>
      <c r="F38" s="40" t="s">
        <v>328</v>
      </c>
      <c r="G38" s="40" t="s">
        <v>48</v>
      </c>
      <c r="H38" s="43">
        <v>12915</v>
      </c>
      <c r="I38" s="43">
        <v>2421</v>
      </c>
      <c r="J38" s="43">
        <v>0</v>
      </c>
      <c r="K38" s="43">
        <v>1105.6099999999999</v>
      </c>
      <c r="L38" s="42">
        <v>2.9999999999999997E-4</v>
      </c>
      <c r="M38" s="42">
        <v>2.3400000000000001E-2</v>
      </c>
      <c r="N38" s="42">
        <v>4.8999999999999998E-3</v>
      </c>
      <c r="O38" s="41">
        <v>76755354</v>
      </c>
    </row>
    <row r="39" spans="2:15" x14ac:dyDescent="0.25">
      <c r="B39" s="40" t="s">
        <v>360</v>
      </c>
      <c r="C39" s="40" t="s">
        <v>361</v>
      </c>
      <c r="D39" s="40" t="s">
        <v>362</v>
      </c>
      <c r="E39" s="41">
        <v>99341</v>
      </c>
      <c r="F39" s="40" t="s">
        <v>328</v>
      </c>
      <c r="G39" s="40" t="s">
        <v>48</v>
      </c>
      <c r="H39" s="43">
        <v>25266</v>
      </c>
      <c r="I39" s="43">
        <v>563.35</v>
      </c>
      <c r="J39" s="43">
        <v>0</v>
      </c>
      <c r="K39" s="43">
        <v>503.3</v>
      </c>
      <c r="L39" s="42">
        <v>2.0000000000000001E-4</v>
      </c>
      <c r="M39" s="42">
        <v>1.06E-2</v>
      </c>
      <c r="N39" s="42">
        <v>2.2000000000000001E-3</v>
      </c>
      <c r="O39" s="41">
        <v>76666098</v>
      </c>
    </row>
    <row r="40" spans="2:15" x14ac:dyDescent="0.25">
      <c r="B40" s="40" t="s">
        <v>363</v>
      </c>
      <c r="C40" s="40" t="s">
        <v>364</v>
      </c>
      <c r="D40" s="40" t="s">
        <v>153</v>
      </c>
      <c r="E40" s="41">
        <v>97330</v>
      </c>
      <c r="F40" s="40" t="s">
        <v>328</v>
      </c>
      <c r="G40" s="40" t="s">
        <v>48</v>
      </c>
      <c r="H40" s="43">
        <v>3803</v>
      </c>
      <c r="I40" s="43">
        <v>2703</v>
      </c>
      <c r="J40" s="43">
        <v>0</v>
      </c>
      <c r="K40" s="43">
        <v>363.48</v>
      </c>
      <c r="L40" s="42">
        <v>2.0000000000000001E-4</v>
      </c>
      <c r="M40" s="42">
        <v>7.7000000000000002E-3</v>
      </c>
      <c r="N40" s="42">
        <v>1.6000000000000001E-3</v>
      </c>
      <c r="O40" s="41">
        <v>62016753</v>
      </c>
    </row>
    <row r="41" spans="2:15" x14ac:dyDescent="0.25">
      <c r="B41" s="1" t="s">
        <v>365</v>
      </c>
      <c r="C41" s="1" t="s">
        <v>6</v>
      </c>
      <c r="D41" s="1" t="s">
        <v>6</v>
      </c>
      <c r="E41" s="1" t="s">
        <v>6</v>
      </c>
      <c r="F41" s="1" t="s">
        <v>6</v>
      </c>
      <c r="G41" s="1" t="s">
        <v>6</v>
      </c>
      <c r="H41" s="39">
        <v>0</v>
      </c>
      <c r="I41" s="1" t="s">
        <v>6</v>
      </c>
      <c r="J41" s="39">
        <v>0</v>
      </c>
      <c r="K41" s="39">
        <v>0</v>
      </c>
      <c r="L41" s="1" t="s">
        <v>6</v>
      </c>
      <c r="M41" s="38">
        <v>0</v>
      </c>
      <c r="N41" s="38">
        <v>0</v>
      </c>
      <c r="O41" s="1" t="s">
        <v>6</v>
      </c>
    </row>
    <row r="42" spans="2:15" x14ac:dyDescent="0.25">
      <c r="B42" s="1" t="s">
        <v>366</v>
      </c>
      <c r="C42" s="1" t="s">
        <v>6</v>
      </c>
      <c r="D42" s="1" t="s">
        <v>6</v>
      </c>
      <c r="E42" s="1" t="s">
        <v>6</v>
      </c>
      <c r="F42" s="1" t="s">
        <v>6</v>
      </c>
      <c r="G42" s="1" t="s">
        <v>6</v>
      </c>
      <c r="H42" s="39">
        <v>0</v>
      </c>
      <c r="I42" s="1" t="s">
        <v>6</v>
      </c>
      <c r="J42" s="39">
        <v>0</v>
      </c>
      <c r="K42" s="39">
        <v>0</v>
      </c>
      <c r="L42" s="1" t="s">
        <v>6</v>
      </c>
      <c r="M42" s="38">
        <v>0</v>
      </c>
      <c r="N42" s="38">
        <v>0</v>
      </c>
      <c r="O42" s="1" t="s">
        <v>6</v>
      </c>
    </row>
    <row r="43" spans="2:15" x14ac:dyDescent="0.25">
      <c r="B43" s="1" t="s">
        <v>345</v>
      </c>
      <c r="C43" s="1" t="s">
        <v>6</v>
      </c>
      <c r="D43" s="1" t="s">
        <v>6</v>
      </c>
      <c r="E43" s="1" t="s">
        <v>6</v>
      </c>
      <c r="F43" s="1" t="s">
        <v>6</v>
      </c>
      <c r="G43" s="1" t="s">
        <v>6</v>
      </c>
      <c r="H43" s="39">
        <v>0</v>
      </c>
      <c r="I43" s="1" t="s">
        <v>6</v>
      </c>
      <c r="J43" s="39">
        <v>0</v>
      </c>
      <c r="K43" s="39">
        <v>0</v>
      </c>
      <c r="L43" s="1" t="s">
        <v>6</v>
      </c>
      <c r="M43" s="38">
        <v>0</v>
      </c>
      <c r="N43" s="38">
        <v>0</v>
      </c>
      <c r="O43" s="1" t="s">
        <v>6</v>
      </c>
    </row>
    <row r="44" spans="2:15" x14ac:dyDescent="0.25">
      <c r="B44" s="36" t="s">
        <v>92</v>
      </c>
    </row>
    <row r="45" spans="2:15" x14ac:dyDescent="0.25">
      <c r="B45" s="36" t="s">
        <v>132</v>
      </c>
    </row>
    <row r="46" spans="2:15" x14ac:dyDescent="0.25">
      <c r="B46" s="36" t="s">
        <v>133</v>
      </c>
    </row>
    <row r="47" spans="2:15" x14ac:dyDescent="0.25">
      <c r="B47" s="36" t="s">
        <v>134</v>
      </c>
    </row>
    <row r="48" spans="2:15" x14ac:dyDescent="0.25">
      <c r="B48" s="36" t="s">
        <v>135</v>
      </c>
    </row>
    <row r="49" spans="2:15" x14ac:dyDescent="0.25">
      <c r="B49" s="53" t="s">
        <v>52</v>
      </c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</row>
  </sheetData>
  <mergeCells count="1">
    <mergeCell ref="B49:O4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3" width="14" customWidth="1"/>
    <col min="4" max="4" width="11" customWidth="1"/>
    <col min="5" max="5" width="12" customWidth="1"/>
    <col min="6" max="6" width="14" customWidth="1"/>
    <col min="7" max="7" width="7" customWidth="1"/>
    <col min="8" max="8" width="11" customWidth="1"/>
    <col min="9" max="10" width="14" customWidth="1"/>
    <col min="11" max="11" width="12" customWidth="1"/>
    <col min="12" max="12" width="10" customWidth="1"/>
    <col min="13" max="13" width="22" customWidth="1"/>
    <col min="14" max="14" width="24" customWidth="1"/>
    <col min="15" max="15" width="23" customWidth="1"/>
    <col min="16" max="16" width="11" customWidth="1"/>
  </cols>
  <sheetData>
    <row r="1" spans="2:16" x14ac:dyDescent="0.25">
      <c r="B1" s="37" t="s">
        <v>0</v>
      </c>
      <c r="C1" s="37" t="s">
        <v>1</v>
      </c>
    </row>
    <row r="2" spans="2:16" x14ac:dyDescent="0.25">
      <c r="B2" s="37" t="s">
        <v>2</v>
      </c>
      <c r="C2" s="37" t="s">
        <v>3</v>
      </c>
    </row>
    <row r="3" spans="2:16" x14ac:dyDescent="0.25">
      <c r="B3" s="37" t="s">
        <v>4</v>
      </c>
      <c r="C3" s="37" t="s">
        <v>5</v>
      </c>
    </row>
    <row r="4" spans="2:16" x14ac:dyDescent="0.25">
      <c r="B4" s="37" t="s">
        <v>6</v>
      </c>
      <c r="C4" s="37" t="s">
        <v>6</v>
      </c>
    </row>
    <row r="5" spans="2:16" x14ac:dyDescent="0.25">
      <c r="B5" s="37" t="s">
        <v>6</v>
      </c>
      <c r="C5" s="37" t="s">
        <v>6</v>
      </c>
    </row>
    <row r="6" spans="2:16" x14ac:dyDescent="0.25">
      <c r="B6" s="3" t="s">
        <v>93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</row>
    <row r="7" spans="2:16" x14ac:dyDescent="0.25">
      <c r="B7" s="3" t="s">
        <v>367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</row>
    <row r="8" spans="2:16" x14ac:dyDescent="0.25">
      <c r="B8" s="1" t="s">
        <v>54</v>
      </c>
      <c r="C8" s="1" t="s">
        <v>55</v>
      </c>
      <c r="D8" s="1" t="s">
        <v>95</v>
      </c>
      <c r="E8" s="1" t="s">
        <v>56</v>
      </c>
      <c r="F8" s="1" t="s">
        <v>138</v>
      </c>
      <c r="G8" s="1" t="s">
        <v>57</v>
      </c>
      <c r="H8" s="1" t="s">
        <v>58</v>
      </c>
      <c r="I8" s="1" t="s">
        <v>59</v>
      </c>
      <c r="J8" s="3" t="s">
        <v>98</v>
      </c>
      <c r="K8" s="3" t="s">
        <v>99</v>
      </c>
      <c r="L8" s="1" t="s">
        <v>62</v>
      </c>
      <c r="M8" s="1" t="s">
        <v>139</v>
      </c>
      <c r="N8" s="1" t="s">
        <v>63</v>
      </c>
      <c r="O8" s="1" t="s">
        <v>102</v>
      </c>
      <c r="P8" s="1" t="s">
        <v>6</v>
      </c>
    </row>
    <row r="9" spans="2:16" x14ac:dyDescent="0.25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6</v>
      </c>
      <c r="I9" s="1" t="s">
        <v>6</v>
      </c>
      <c r="J9" s="3" t="s">
        <v>104</v>
      </c>
      <c r="K9" s="1" t="s">
        <v>6</v>
      </c>
      <c r="L9" s="1" t="s">
        <v>10</v>
      </c>
      <c r="M9" s="1" t="s">
        <v>11</v>
      </c>
      <c r="N9" s="1" t="s">
        <v>11</v>
      </c>
      <c r="O9" s="1" t="s">
        <v>11</v>
      </c>
      <c r="P9" s="1" t="s">
        <v>6</v>
      </c>
    </row>
    <row r="10" spans="2:16" x14ac:dyDescent="0.25">
      <c r="B10" s="1" t="s">
        <v>6</v>
      </c>
      <c r="C10" s="1" t="s">
        <v>12</v>
      </c>
      <c r="D10" s="1" t="s">
        <v>13</v>
      </c>
      <c r="E10" s="1" t="s">
        <v>65</v>
      </c>
      <c r="F10" s="1" t="s">
        <v>66</v>
      </c>
      <c r="G10" s="1" t="s">
        <v>67</v>
      </c>
      <c r="H10" s="1" t="s">
        <v>68</v>
      </c>
      <c r="I10" s="1" t="s">
        <v>69</v>
      </c>
      <c r="J10" s="1" t="s">
        <v>70</v>
      </c>
      <c r="K10" s="1" t="s">
        <v>71</v>
      </c>
      <c r="L10" s="1" t="s">
        <v>72</v>
      </c>
      <c r="M10" s="1" t="s">
        <v>105</v>
      </c>
      <c r="N10" s="1" t="s">
        <v>106</v>
      </c>
      <c r="O10" s="1" t="s">
        <v>107</v>
      </c>
      <c r="P10" s="1" t="s">
        <v>6</v>
      </c>
    </row>
    <row r="11" spans="2:16" x14ac:dyDescent="0.25">
      <c r="B11" s="1" t="s">
        <v>368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1" t="s">
        <v>6</v>
      </c>
      <c r="I11" s="1" t="s">
        <v>6</v>
      </c>
      <c r="J11" s="39">
        <v>400</v>
      </c>
      <c r="K11" s="1" t="s">
        <v>6</v>
      </c>
      <c r="L11" s="39">
        <v>1555.41</v>
      </c>
      <c r="M11" s="1" t="s">
        <v>6</v>
      </c>
      <c r="N11" s="38">
        <v>1</v>
      </c>
      <c r="O11" s="38">
        <v>6.8999999999999999E-3</v>
      </c>
      <c r="P11" s="1" t="s">
        <v>6</v>
      </c>
    </row>
    <row r="12" spans="2:16" x14ac:dyDescent="0.25">
      <c r="B12" s="1" t="s">
        <v>74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1" t="s">
        <v>6</v>
      </c>
      <c r="I12" s="1" t="s">
        <v>6</v>
      </c>
      <c r="J12" s="39">
        <v>0</v>
      </c>
      <c r="K12" s="1" t="s">
        <v>6</v>
      </c>
      <c r="L12" s="39">
        <v>0</v>
      </c>
      <c r="M12" s="1" t="s">
        <v>6</v>
      </c>
      <c r="N12" s="38">
        <v>0</v>
      </c>
      <c r="O12" s="38">
        <v>0</v>
      </c>
      <c r="P12" s="1" t="s">
        <v>6</v>
      </c>
    </row>
    <row r="13" spans="2:16" x14ac:dyDescent="0.25">
      <c r="B13" s="1" t="s">
        <v>369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1" t="s">
        <v>6</v>
      </c>
      <c r="I13" s="1" t="s">
        <v>6</v>
      </c>
      <c r="J13" s="39">
        <v>0</v>
      </c>
      <c r="K13" s="1" t="s">
        <v>6</v>
      </c>
      <c r="L13" s="39">
        <v>0</v>
      </c>
      <c r="M13" s="1" t="s">
        <v>6</v>
      </c>
      <c r="N13" s="38">
        <v>0</v>
      </c>
      <c r="O13" s="38">
        <v>0</v>
      </c>
      <c r="P13" s="1" t="s">
        <v>6</v>
      </c>
    </row>
    <row r="14" spans="2:16" x14ac:dyDescent="0.25">
      <c r="B14" s="1" t="s">
        <v>370</v>
      </c>
      <c r="C14" s="1" t="s">
        <v>6</v>
      </c>
      <c r="D14" s="1" t="s">
        <v>6</v>
      </c>
      <c r="E14" s="1" t="s">
        <v>6</v>
      </c>
      <c r="F14" s="1" t="s">
        <v>6</v>
      </c>
      <c r="G14" s="1" t="s">
        <v>6</v>
      </c>
      <c r="H14" s="1" t="s">
        <v>6</v>
      </c>
      <c r="I14" s="1" t="s">
        <v>6</v>
      </c>
      <c r="J14" s="39">
        <v>0</v>
      </c>
      <c r="K14" s="1" t="s">
        <v>6</v>
      </c>
      <c r="L14" s="39">
        <v>0</v>
      </c>
      <c r="M14" s="1" t="s">
        <v>6</v>
      </c>
      <c r="N14" s="38">
        <v>0</v>
      </c>
      <c r="O14" s="38">
        <v>0</v>
      </c>
      <c r="P14" s="1" t="s">
        <v>6</v>
      </c>
    </row>
    <row r="15" spans="2:16" x14ac:dyDescent="0.25">
      <c r="B15" s="1" t="s">
        <v>222</v>
      </c>
      <c r="C15" s="1" t="s">
        <v>6</v>
      </c>
      <c r="D15" s="1" t="s">
        <v>6</v>
      </c>
      <c r="E15" s="1" t="s">
        <v>6</v>
      </c>
      <c r="F15" s="1" t="s">
        <v>6</v>
      </c>
      <c r="G15" s="1" t="s">
        <v>6</v>
      </c>
      <c r="H15" s="1" t="s">
        <v>6</v>
      </c>
      <c r="I15" s="1" t="s">
        <v>6</v>
      </c>
      <c r="J15" s="39">
        <v>0</v>
      </c>
      <c r="K15" s="1" t="s">
        <v>6</v>
      </c>
      <c r="L15" s="39">
        <v>0</v>
      </c>
      <c r="M15" s="1" t="s">
        <v>6</v>
      </c>
      <c r="N15" s="38">
        <v>0</v>
      </c>
      <c r="O15" s="38">
        <v>0</v>
      </c>
      <c r="P15" s="1" t="s">
        <v>6</v>
      </c>
    </row>
    <row r="16" spans="2:16" x14ac:dyDescent="0.25">
      <c r="B16" s="1" t="s">
        <v>344</v>
      </c>
      <c r="C16" s="1" t="s">
        <v>6</v>
      </c>
      <c r="D16" s="1" t="s">
        <v>6</v>
      </c>
      <c r="E16" s="1" t="s">
        <v>6</v>
      </c>
      <c r="F16" s="1" t="s">
        <v>6</v>
      </c>
      <c r="G16" s="1" t="s">
        <v>6</v>
      </c>
      <c r="H16" s="1" t="s">
        <v>6</v>
      </c>
      <c r="I16" s="1" t="s">
        <v>6</v>
      </c>
      <c r="J16" s="39">
        <v>0</v>
      </c>
      <c r="K16" s="1" t="s">
        <v>6</v>
      </c>
      <c r="L16" s="39">
        <v>0</v>
      </c>
      <c r="M16" s="1" t="s">
        <v>6</v>
      </c>
      <c r="N16" s="38">
        <v>0</v>
      </c>
      <c r="O16" s="38">
        <v>0</v>
      </c>
      <c r="P16" s="1" t="s">
        <v>6</v>
      </c>
    </row>
    <row r="17" spans="2:16" x14ac:dyDescent="0.25">
      <c r="B17" s="1" t="s">
        <v>90</v>
      </c>
      <c r="C17" s="1" t="s">
        <v>6</v>
      </c>
      <c r="D17" s="1" t="s">
        <v>6</v>
      </c>
      <c r="E17" s="1" t="s">
        <v>6</v>
      </c>
      <c r="F17" s="1" t="s">
        <v>6</v>
      </c>
      <c r="G17" s="1" t="s">
        <v>6</v>
      </c>
      <c r="H17" s="1" t="s">
        <v>6</v>
      </c>
      <c r="I17" s="1" t="s">
        <v>6</v>
      </c>
      <c r="J17" s="39">
        <v>400</v>
      </c>
      <c r="K17" s="1" t="s">
        <v>6</v>
      </c>
      <c r="L17" s="39">
        <v>1555.41</v>
      </c>
      <c r="M17" s="1" t="s">
        <v>6</v>
      </c>
      <c r="N17" s="38">
        <v>1</v>
      </c>
      <c r="O17" s="38">
        <v>6.8999999999999999E-3</v>
      </c>
      <c r="P17" s="1" t="s">
        <v>6</v>
      </c>
    </row>
    <row r="18" spans="2:16" x14ac:dyDescent="0.25">
      <c r="B18" s="1" t="s">
        <v>369</v>
      </c>
      <c r="C18" s="1" t="s">
        <v>6</v>
      </c>
      <c r="D18" s="1" t="s">
        <v>6</v>
      </c>
      <c r="E18" s="1" t="s">
        <v>6</v>
      </c>
      <c r="F18" s="1" t="s">
        <v>6</v>
      </c>
      <c r="G18" s="1" t="s">
        <v>6</v>
      </c>
      <c r="H18" s="1" t="s">
        <v>6</v>
      </c>
      <c r="I18" s="1" t="s">
        <v>6</v>
      </c>
      <c r="J18" s="39">
        <v>400</v>
      </c>
      <c r="K18" s="1" t="s">
        <v>6</v>
      </c>
      <c r="L18" s="39">
        <v>1555.41</v>
      </c>
      <c r="M18" s="1" t="s">
        <v>6</v>
      </c>
      <c r="N18" s="38">
        <v>1</v>
      </c>
      <c r="O18" s="38">
        <v>6.8999999999999999E-3</v>
      </c>
      <c r="P18" s="1" t="s">
        <v>6</v>
      </c>
    </row>
    <row r="19" spans="2:16" x14ac:dyDescent="0.25">
      <c r="B19" s="40" t="s">
        <v>371</v>
      </c>
      <c r="C19" s="40" t="s">
        <v>372</v>
      </c>
      <c r="D19" s="40" t="s">
        <v>286</v>
      </c>
      <c r="E19" s="41">
        <v>93164</v>
      </c>
      <c r="F19" s="40" t="s">
        <v>373</v>
      </c>
      <c r="G19" s="40" t="s">
        <v>374</v>
      </c>
      <c r="H19" s="40" t="s">
        <v>116</v>
      </c>
      <c r="I19" s="40" t="s">
        <v>48</v>
      </c>
      <c r="J19" s="43">
        <v>400</v>
      </c>
      <c r="K19" s="43">
        <v>109969.58</v>
      </c>
      <c r="L19" s="43">
        <v>1555.41</v>
      </c>
      <c r="M19" s="42">
        <v>0</v>
      </c>
      <c r="N19" s="42">
        <v>1</v>
      </c>
      <c r="O19" s="42">
        <v>6.8999999999999999E-3</v>
      </c>
      <c r="P19" s="41">
        <v>77501682</v>
      </c>
    </row>
    <row r="20" spans="2:16" x14ac:dyDescent="0.25">
      <c r="B20" s="1" t="s">
        <v>370</v>
      </c>
      <c r="C20" s="1" t="s">
        <v>6</v>
      </c>
      <c r="D20" s="1" t="s">
        <v>6</v>
      </c>
      <c r="E20" s="1" t="s">
        <v>6</v>
      </c>
      <c r="F20" s="1" t="s">
        <v>6</v>
      </c>
      <c r="G20" s="1" t="s">
        <v>6</v>
      </c>
      <c r="H20" s="1" t="s">
        <v>6</v>
      </c>
      <c r="I20" s="1" t="s">
        <v>6</v>
      </c>
      <c r="J20" s="39">
        <v>0</v>
      </c>
      <c r="K20" s="1" t="s">
        <v>6</v>
      </c>
      <c r="L20" s="39">
        <v>0</v>
      </c>
      <c r="M20" s="1" t="s">
        <v>6</v>
      </c>
      <c r="N20" s="38">
        <v>0</v>
      </c>
      <c r="O20" s="38">
        <v>0</v>
      </c>
      <c r="P20" s="1" t="s">
        <v>6</v>
      </c>
    </row>
    <row r="21" spans="2:16" x14ac:dyDescent="0.25">
      <c r="B21" s="1" t="s">
        <v>222</v>
      </c>
      <c r="C21" s="1" t="s">
        <v>6</v>
      </c>
      <c r="D21" s="1" t="s">
        <v>6</v>
      </c>
      <c r="E21" s="1" t="s">
        <v>6</v>
      </c>
      <c r="F21" s="1" t="s">
        <v>6</v>
      </c>
      <c r="G21" s="1" t="s">
        <v>6</v>
      </c>
      <c r="H21" s="1" t="s">
        <v>6</v>
      </c>
      <c r="I21" s="1" t="s">
        <v>6</v>
      </c>
      <c r="J21" s="39">
        <v>0</v>
      </c>
      <c r="K21" s="1" t="s">
        <v>6</v>
      </c>
      <c r="L21" s="39">
        <v>0</v>
      </c>
      <c r="M21" s="1" t="s">
        <v>6</v>
      </c>
      <c r="N21" s="38">
        <v>0</v>
      </c>
      <c r="O21" s="38">
        <v>0</v>
      </c>
      <c r="P21" s="1" t="s">
        <v>6</v>
      </c>
    </row>
    <row r="22" spans="2:16" x14ac:dyDescent="0.25">
      <c r="B22" s="1" t="s">
        <v>344</v>
      </c>
      <c r="C22" s="1" t="s">
        <v>6</v>
      </c>
      <c r="D22" s="1" t="s">
        <v>6</v>
      </c>
      <c r="E22" s="1" t="s">
        <v>6</v>
      </c>
      <c r="F22" s="1" t="s">
        <v>6</v>
      </c>
      <c r="G22" s="1" t="s">
        <v>6</v>
      </c>
      <c r="H22" s="1" t="s">
        <v>6</v>
      </c>
      <c r="I22" s="1" t="s">
        <v>6</v>
      </c>
      <c r="J22" s="39">
        <v>0</v>
      </c>
      <c r="K22" s="1" t="s">
        <v>6</v>
      </c>
      <c r="L22" s="39">
        <v>0</v>
      </c>
      <c r="M22" s="1" t="s">
        <v>6</v>
      </c>
      <c r="N22" s="38">
        <v>0</v>
      </c>
      <c r="O22" s="38">
        <v>0</v>
      </c>
      <c r="P22" s="1" t="s">
        <v>6</v>
      </c>
    </row>
    <row r="23" spans="2:16" x14ac:dyDescent="0.25">
      <c r="B23" s="36" t="s">
        <v>92</v>
      </c>
    </row>
    <row r="24" spans="2:16" x14ac:dyDescent="0.25">
      <c r="B24" s="36" t="s">
        <v>132</v>
      </c>
    </row>
    <row r="25" spans="2:16" x14ac:dyDescent="0.25">
      <c r="B25" s="36" t="s">
        <v>133</v>
      </c>
    </row>
    <row r="26" spans="2:16" x14ac:dyDescent="0.25">
      <c r="B26" s="36" t="s">
        <v>134</v>
      </c>
    </row>
    <row r="27" spans="2:16" x14ac:dyDescent="0.25">
      <c r="B27" s="54" t="s">
        <v>52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</row>
  </sheetData>
  <mergeCells count="1">
    <mergeCell ref="B27:P2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9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4" width="11" customWidth="1"/>
    <col min="5" max="5" width="20" customWidth="1"/>
    <col min="6" max="6" width="10" customWidth="1"/>
    <col min="7" max="7" width="14" customWidth="1"/>
    <col min="8" max="8" width="8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3" x14ac:dyDescent="0.25">
      <c r="B1" s="37" t="s">
        <v>0</v>
      </c>
      <c r="C1" s="37" t="s">
        <v>1</v>
      </c>
    </row>
    <row r="2" spans="2:13" x14ac:dyDescent="0.25">
      <c r="B2" s="37" t="s">
        <v>2</v>
      </c>
      <c r="C2" s="37" t="s">
        <v>3</v>
      </c>
    </row>
    <row r="3" spans="2:13" x14ac:dyDescent="0.25">
      <c r="B3" s="37" t="s">
        <v>4</v>
      </c>
      <c r="C3" s="37" t="s">
        <v>5</v>
      </c>
    </row>
    <row r="4" spans="2:13" x14ac:dyDescent="0.25">
      <c r="B4" s="37" t="s">
        <v>6</v>
      </c>
      <c r="C4" s="37" t="s">
        <v>6</v>
      </c>
    </row>
    <row r="5" spans="2:13" x14ac:dyDescent="0.25">
      <c r="B5" s="37" t="s">
        <v>6</v>
      </c>
      <c r="C5" s="37" t="s">
        <v>6</v>
      </c>
    </row>
    <row r="6" spans="2:13" x14ac:dyDescent="0.25">
      <c r="B6" s="3" t="s">
        <v>93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</row>
    <row r="7" spans="2:13" x14ac:dyDescent="0.25">
      <c r="B7" s="3" t="s">
        <v>375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</row>
    <row r="8" spans="2:13" x14ac:dyDescent="0.25">
      <c r="B8" s="1" t="s">
        <v>54</v>
      </c>
      <c r="C8" s="1" t="s">
        <v>55</v>
      </c>
      <c r="D8" s="1" t="s">
        <v>95</v>
      </c>
      <c r="E8" s="1" t="s">
        <v>138</v>
      </c>
      <c r="F8" s="1" t="s">
        <v>59</v>
      </c>
      <c r="G8" s="3" t="s">
        <v>98</v>
      </c>
      <c r="H8" s="3" t="s">
        <v>99</v>
      </c>
      <c r="I8" s="1" t="s">
        <v>62</v>
      </c>
      <c r="J8" s="1" t="s">
        <v>139</v>
      </c>
      <c r="K8" s="1" t="s">
        <v>63</v>
      </c>
      <c r="L8" s="1" t="s">
        <v>102</v>
      </c>
      <c r="M8" s="1" t="s">
        <v>6</v>
      </c>
    </row>
    <row r="9" spans="2:13" x14ac:dyDescent="0.25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3" t="s">
        <v>104</v>
      </c>
      <c r="H9" s="1" t="s">
        <v>6</v>
      </c>
      <c r="I9" s="1" t="s">
        <v>10</v>
      </c>
      <c r="J9" s="1" t="s">
        <v>11</v>
      </c>
      <c r="K9" s="1" t="s">
        <v>11</v>
      </c>
      <c r="L9" s="1" t="s">
        <v>11</v>
      </c>
      <c r="M9" s="1" t="s">
        <v>6</v>
      </c>
    </row>
    <row r="10" spans="2:13" x14ac:dyDescent="0.25">
      <c r="B10" s="1" t="s">
        <v>6</v>
      </c>
      <c r="C10" s="1" t="s">
        <v>12</v>
      </c>
      <c r="D10" s="1" t="s">
        <v>13</v>
      </c>
      <c r="E10" s="1" t="s">
        <v>65</v>
      </c>
      <c r="F10" s="1" t="s">
        <v>66</v>
      </c>
      <c r="G10" s="1" t="s">
        <v>67</v>
      </c>
      <c r="H10" s="1" t="s">
        <v>68</v>
      </c>
      <c r="I10" s="1" t="s">
        <v>69</v>
      </c>
      <c r="J10" s="1" t="s">
        <v>70</v>
      </c>
      <c r="K10" s="1" t="s">
        <v>71</v>
      </c>
      <c r="L10" s="1" t="s">
        <v>72</v>
      </c>
      <c r="M10" s="1" t="s">
        <v>6</v>
      </c>
    </row>
    <row r="11" spans="2:13" x14ac:dyDescent="0.25">
      <c r="B11" s="1" t="s">
        <v>376</v>
      </c>
      <c r="C11" s="1" t="s">
        <v>6</v>
      </c>
      <c r="D11" s="1" t="s">
        <v>6</v>
      </c>
      <c r="E11" s="1" t="s">
        <v>6</v>
      </c>
      <c r="F11" s="1" t="s">
        <v>6</v>
      </c>
      <c r="G11" s="39">
        <v>87036</v>
      </c>
      <c r="H11" s="1" t="s">
        <v>6</v>
      </c>
      <c r="I11" s="39">
        <v>38.5</v>
      </c>
      <c r="J11" s="1" t="s">
        <v>6</v>
      </c>
      <c r="K11" s="38">
        <v>1</v>
      </c>
      <c r="L11" s="38">
        <v>2.0000000000000001E-4</v>
      </c>
      <c r="M11" s="1" t="s">
        <v>6</v>
      </c>
    </row>
    <row r="12" spans="2:13" x14ac:dyDescent="0.25">
      <c r="B12" s="1" t="s">
        <v>377</v>
      </c>
      <c r="C12" s="1" t="s">
        <v>6</v>
      </c>
      <c r="D12" s="1" t="s">
        <v>6</v>
      </c>
      <c r="E12" s="1" t="s">
        <v>6</v>
      </c>
      <c r="F12" s="1" t="s">
        <v>6</v>
      </c>
      <c r="G12" s="39">
        <v>87036</v>
      </c>
      <c r="H12" s="1" t="s">
        <v>6</v>
      </c>
      <c r="I12" s="39">
        <v>38.5</v>
      </c>
      <c r="J12" s="1" t="s">
        <v>6</v>
      </c>
      <c r="K12" s="38">
        <v>1</v>
      </c>
      <c r="L12" s="38">
        <v>2.0000000000000001E-4</v>
      </c>
      <c r="M12" s="1" t="s">
        <v>6</v>
      </c>
    </row>
    <row r="13" spans="2:13" x14ac:dyDescent="0.25">
      <c r="B13" s="1" t="s">
        <v>378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1" t="s">
        <v>6</v>
      </c>
      <c r="I13" s="1" t="s">
        <v>6</v>
      </c>
      <c r="J13" s="1" t="s">
        <v>6</v>
      </c>
      <c r="K13" s="1" t="s">
        <v>6</v>
      </c>
      <c r="L13" s="1" t="s">
        <v>6</v>
      </c>
      <c r="M13" s="1" t="s">
        <v>6</v>
      </c>
    </row>
    <row r="14" spans="2:13" x14ac:dyDescent="0.25">
      <c r="B14" s="40" t="s">
        <v>379</v>
      </c>
      <c r="C14" s="41">
        <v>1176353</v>
      </c>
      <c r="D14" s="40" t="s">
        <v>114</v>
      </c>
      <c r="E14" s="40" t="s">
        <v>229</v>
      </c>
      <c r="F14" s="40" t="s">
        <v>80</v>
      </c>
      <c r="G14" s="43">
        <v>1750</v>
      </c>
      <c r="H14" s="43">
        <v>130</v>
      </c>
      <c r="I14" s="43">
        <v>2.27</v>
      </c>
      <c r="J14" s="42">
        <v>1.2999999999999999E-3</v>
      </c>
      <c r="K14" s="42">
        <v>5.91E-2</v>
      </c>
      <c r="L14" s="42">
        <v>0</v>
      </c>
      <c r="M14" s="40" t="s">
        <v>6</v>
      </c>
    </row>
    <row r="15" spans="2:13" x14ac:dyDescent="0.25">
      <c r="B15" s="40" t="s">
        <v>380</v>
      </c>
      <c r="C15" s="41">
        <v>1177476</v>
      </c>
      <c r="D15" s="40" t="s">
        <v>114</v>
      </c>
      <c r="E15" s="40" t="s">
        <v>229</v>
      </c>
      <c r="F15" s="40" t="s">
        <v>80</v>
      </c>
      <c r="G15" s="43">
        <v>3168</v>
      </c>
      <c r="H15" s="43">
        <v>95.4</v>
      </c>
      <c r="I15" s="43">
        <v>3.02</v>
      </c>
      <c r="J15" s="42">
        <v>1.5E-3</v>
      </c>
      <c r="K15" s="42">
        <v>7.85E-2</v>
      </c>
      <c r="L15" s="42">
        <v>0</v>
      </c>
      <c r="M15" s="40" t="s">
        <v>6</v>
      </c>
    </row>
    <row r="16" spans="2:13" x14ac:dyDescent="0.25">
      <c r="B16" s="40" t="s">
        <v>381</v>
      </c>
      <c r="C16" s="41">
        <v>1177468</v>
      </c>
      <c r="D16" s="40" t="s">
        <v>114</v>
      </c>
      <c r="E16" s="40" t="s">
        <v>229</v>
      </c>
      <c r="F16" s="40" t="s">
        <v>80</v>
      </c>
      <c r="G16" s="43">
        <v>2112</v>
      </c>
      <c r="H16" s="43">
        <v>5.2</v>
      </c>
      <c r="I16" s="43">
        <v>0.11</v>
      </c>
      <c r="J16" s="42">
        <v>1.5E-3</v>
      </c>
      <c r="K16" s="42">
        <v>2.8E-3</v>
      </c>
      <c r="L16" s="42">
        <v>0</v>
      </c>
      <c r="M16" s="40" t="s">
        <v>6</v>
      </c>
    </row>
    <row r="17" spans="2:13" x14ac:dyDescent="0.25">
      <c r="B17" s="40" t="s">
        <v>382</v>
      </c>
      <c r="C17" s="41">
        <v>1171677</v>
      </c>
      <c r="D17" s="40" t="s">
        <v>114</v>
      </c>
      <c r="E17" s="40" t="s">
        <v>254</v>
      </c>
      <c r="F17" s="40" t="s">
        <v>80</v>
      </c>
      <c r="G17" s="43">
        <v>2250</v>
      </c>
      <c r="H17" s="43">
        <v>76.2</v>
      </c>
      <c r="I17" s="43">
        <v>1.71</v>
      </c>
      <c r="J17" s="42">
        <v>8.9999999999999998E-4</v>
      </c>
      <c r="K17" s="42">
        <v>4.4499999999999998E-2</v>
      </c>
      <c r="L17" s="42">
        <v>0</v>
      </c>
      <c r="M17" s="40" t="s">
        <v>6</v>
      </c>
    </row>
    <row r="18" spans="2:13" x14ac:dyDescent="0.25">
      <c r="B18" s="40" t="s">
        <v>383</v>
      </c>
      <c r="C18" s="41">
        <v>1169903</v>
      </c>
      <c r="D18" s="40" t="s">
        <v>114</v>
      </c>
      <c r="E18" s="40" t="s">
        <v>252</v>
      </c>
      <c r="F18" s="40" t="s">
        <v>80</v>
      </c>
      <c r="G18" s="43">
        <v>2100</v>
      </c>
      <c r="H18" s="43">
        <v>1.9</v>
      </c>
      <c r="I18" s="43">
        <v>0.04</v>
      </c>
      <c r="J18" s="42">
        <v>2.9999999999999997E-4</v>
      </c>
      <c r="K18" s="42">
        <v>1E-3</v>
      </c>
      <c r="L18" s="42">
        <v>0</v>
      </c>
      <c r="M18" s="40" t="s">
        <v>6</v>
      </c>
    </row>
    <row r="19" spans="2:13" x14ac:dyDescent="0.25">
      <c r="B19" s="40" t="s">
        <v>384</v>
      </c>
      <c r="C19" s="41">
        <v>1175579</v>
      </c>
      <c r="D19" s="40" t="s">
        <v>114</v>
      </c>
      <c r="E19" s="40" t="s">
        <v>252</v>
      </c>
      <c r="F19" s="40" t="s">
        <v>80</v>
      </c>
      <c r="G19" s="43">
        <v>35650</v>
      </c>
      <c r="H19" s="43">
        <v>20.399999999999999</v>
      </c>
      <c r="I19" s="43">
        <v>7.27</v>
      </c>
      <c r="J19" s="42">
        <v>3.5999999999999999E-3</v>
      </c>
      <c r="K19" s="42">
        <v>0.18890000000000001</v>
      </c>
      <c r="L19" s="42">
        <v>0</v>
      </c>
      <c r="M19" s="40" t="s">
        <v>6</v>
      </c>
    </row>
    <row r="20" spans="2:13" x14ac:dyDescent="0.25">
      <c r="B20" s="40" t="s">
        <v>385</v>
      </c>
      <c r="C20" s="41">
        <v>1175587</v>
      </c>
      <c r="D20" s="40" t="s">
        <v>114</v>
      </c>
      <c r="E20" s="40" t="s">
        <v>252</v>
      </c>
      <c r="F20" s="40" t="s">
        <v>80</v>
      </c>
      <c r="G20" s="43">
        <v>35650</v>
      </c>
      <c r="H20" s="43">
        <v>52.1</v>
      </c>
      <c r="I20" s="43">
        <v>18.57</v>
      </c>
      <c r="J20" s="42">
        <v>3.5999999999999999E-3</v>
      </c>
      <c r="K20" s="42">
        <v>0.4824</v>
      </c>
      <c r="L20" s="42">
        <v>1E-4</v>
      </c>
      <c r="M20" s="40" t="s">
        <v>6</v>
      </c>
    </row>
    <row r="21" spans="2:13" x14ac:dyDescent="0.25">
      <c r="B21" s="40" t="s">
        <v>386</v>
      </c>
      <c r="C21" s="41">
        <v>1173152</v>
      </c>
      <c r="D21" s="40" t="s">
        <v>114</v>
      </c>
      <c r="E21" s="40" t="s">
        <v>229</v>
      </c>
      <c r="F21" s="40" t="s">
        <v>80</v>
      </c>
      <c r="G21" s="43">
        <v>1290</v>
      </c>
      <c r="H21" s="43">
        <v>179.3</v>
      </c>
      <c r="I21" s="43">
        <v>2.31</v>
      </c>
      <c r="J21" s="42">
        <v>1.8E-3</v>
      </c>
      <c r="K21" s="42">
        <v>6.0100000000000001E-2</v>
      </c>
      <c r="L21" s="42">
        <v>0</v>
      </c>
      <c r="M21" s="40" t="s">
        <v>6</v>
      </c>
    </row>
    <row r="22" spans="2:13" x14ac:dyDescent="0.25">
      <c r="B22" s="40" t="s">
        <v>387</v>
      </c>
      <c r="C22" s="41">
        <v>1176247</v>
      </c>
      <c r="D22" s="40" t="s">
        <v>114</v>
      </c>
      <c r="E22" s="40" t="s">
        <v>229</v>
      </c>
      <c r="F22" s="40" t="s">
        <v>80</v>
      </c>
      <c r="G22" s="43">
        <v>3066</v>
      </c>
      <c r="H22" s="43">
        <v>103.7</v>
      </c>
      <c r="I22" s="43">
        <v>3.18</v>
      </c>
      <c r="J22" s="42">
        <v>2.5000000000000001E-3</v>
      </c>
      <c r="K22" s="42">
        <v>8.2600000000000007E-2</v>
      </c>
      <c r="L22" s="42">
        <v>0</v>
      </c>
      <c r="M22" s="40" t="s">
        <v>6</v>
      </c>
    </row>
    <row r="23" spans="2:13" x14ac:dyDescent="0.25">
      <c r="B23" s="1" t="s">
        <v>148</v>
      </c>
      <c r="C23" s="1" t="s">
        <v>6</v>
      </c>
      <c r="D23" s="1" t="s">
        <v>6</v>
      </c>
      <c r="E23" s="1" t="s">
        <v>6</v>
      </c>
      <c r="F23" s="1" t="s">
        <v>6</v>
      </c>
      <c r="G23" s="39">
        <v>0</v>
      </c>
      <c r="H23" s="1" t="s">
        <v>6</v>
      </c>
      <c r="I23" s="39">
        <v>0</v>
      </c>
      <c r="J23" s="1" t="s">
        <v>6</v>
      </c>
      <c r="K23" s="38">
        <v>0</v>
      </c>
      <c r="L23" s="38">
        <v>0</v>
      </c>
      <c r="M23" s="1" t="s">
        <v>6</v>
      </c>
    </row>
    <row r="24" spans="2:13" x14ac:dyDescent="0.25">
      <c r="B24" s="1" t="s">
        <v>388</v>
      </c>
      <c r="C24" s="1" t="s">
        <v>6</v>
      </c>
      <c r="D24" s="1" t="s">
        <v>6</v>
      </c>
      <c r="E24" s="1" t="s">
        <v>6</v>
      </c>
      <c r="F24" s="1" t="s">
        <v>6</v>
      </c>
      <c r="G24" s="1" t="s">
        <v>6</v>
      </c>
      <c r="H24" s="1" t="s">
        <v>6</v>
      </c>
      <c r="I24" s="1" t="s">
        <v>6</v>
      </c>
      <c r="J24" s="1" t="s">
        <v>6</v>
      </c>
      <c r="K24" s="1" t="s">
        <v>6</v>
      </c>
      <c r="L24" s="1" t="s">
        <v>6</v>
      </c>
      <c r="M24" s="1" t="s">
        <v>6</v>
      </c>
    </row>
    <row r="25" spans="2:13" x14ac:dyDescent="0.25">
      <c r="B25" s="36" t="s">
        <v>92</v>
      </c>
    </row>
    <row r="26" spans="2:13" x14ac:dyDescent="0.25">
      <c r="B26" s="36" t="s">
        <v>132</v>
      </c>
    </row>
    <row r="27" spans="2:13" x14ac:dyDescent="0.25">
      <c r="B27" s="36" t="s">
        <v>133</v>
      </c>
    </row>
    <row r="28" spans="2:13" x14ac:dyDescent="0.25">
      <c r="B28" s="36" t="s">
        <v>134</v>
      </c>
    </row>
    <row r="29" spans="2:13" x14ac:dyDescent="0.25">
      <c r="B29" s="55" t="s">
        <v>52</v>
      </c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</row>
  </sheetData>
  <mergeCells count="1">
    <mergeCell ref="B29:M2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7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4" width="11" customWidth="1"/>
    <col min="5" max="6" width="10" customWidth="1"/>
    <col min="7" max="7" width="14" customWidth="1"/>
    <col min="8" max="8" width="8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3" x14ac:dyDescent="0.25">
      <c r="B1" s="37" t="s">
        <v>0</v>
      </c>
      <c r="C1" s="37" t="s">
        <v>1</v>
      </c>
    </row>
    <row r="2" spans="2:13" x14ac:dyDescent="0.25">
      <c r="B2" s="37" t="s">
        <v>2</v>
      </c>
      <c r="C2" s="37" t="s">
        <v>3</v>
      </c>
    </row>
    <row r="3" spans="2:13" x14ac:dyDescent="0.25">
      <c r="B3" s="37" t="s">
        <v>4</v>
      </c>
      <c r="C3" s="37" t="s">
        <v>5</v>
      </c>
    </row>
    <row r="4" spans="2:13" x14ac:dyDescent="0.25">
      <c r="B4" s="37" t="s">
        <v>6</v>
      </c>
      <c r="C4" s="37" t="s">
        <v>6</v>
      </c>
    </row>
    <row r="5" spans="2:13" x14ac:dyDescent="0.25">
      <c r="B5" s="37" t="s">
        <v>6</v>
      </c>
      <c r="C5" s="37" t="s">
        <v>6</v>
      </c>
    </row>
    <row r="6" spans="2:13" x14ac:dyDescent="0.25">
      <c r="B6" s="3" t="s">
        <v>93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</row>
    <row r="7" spans="2:13" x14ac:dyDescent="0.25">
      <c r="B7" s="3" t="s">
        <v>389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</row>
    <row r="8" spans="2:13" x14ac:dyDescent="0.25">
      <c r="B8" s="1" t="s">
        <v>54</v>
      </c>
      <c r="C8" s="1" t="s">
        <v>55</v>
      </c>
      <c r="D8" s="1" t="s">
        <v>95</v>
      </c>
      <c r="E8" s="1" t="s">
        <v>138</v>
      </c>
      <c r="F8" s="1" t="s">
        <v>59</v>
      </c>
      <c r="G8" s="3" t="s">
        <v>98</v>
      </c>
      <c r="H8" s="3" t="s">
        <v>99</v>
      </c>
      <c r="I8" s="1" t="s">
        <v>62</v>
      </c>
      <c r="J8" s="1" t="s">
        <v>139</v>
      </c>
      <c r="K8" s="1" t="s">
        <v>63</v>
      </c>
      <c r="L8" s="1" t="s">
        <v>102</v>
      </c>
      <c r="M8" s="1" t="s">
        <v>6</v>
      </c>
    </row>
    <row r="9" spans="2:13" x14ac:dyDescent="0.25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3" t="s">
        <v>104</v>
      </c>
      <c r="H9" s="1" t="s">
        <v>6</v>
      </c>
      <c r="I9" s="1" t="s">
        <v>10</v>
      </c>
      <c r="J9" s="1" t="s">
        <v>11</v>
      </c>
      <c r="K9" s="1" t="s">
        <v>11</v>
      </c>
      <c r="L9" s="1" t="s">
        <v>11</v>
      </c>
      <c r="M9" s="1" t="s">
        <v>6</v>
      </c>
    </row>
    <row r="10" spans="2:13" x14ac:dyDescent="0.25">
      <c r="B10" s="1" t="s">
        <v>6</v>
      </c>
      <c r="C10" s="1" t="s">
        <v>12</v>
      </c>
      <c r="D10" s="1" t="s">
        <v>13</v>
      </c>
      <c r="E10" s="1" t="s">
        <v>65</v>
      </c>
      <c r="F10" s="1" t="s">
        <v>66</v>
      </c>
      <c r="G10" s="1" t="s">
        <v>67</v>
      </c>
      <c r="H10" s="1" t="s">
        <v>68</v>
      </c>
      <c r="I10" s="1" t="s">
        <v>69</v>
      </c>
      <c r="J10" s="1" t="s">
        <v>70</v>
      </c>
      <c r="K10" s="1" t="s">
        <v>71</v>
      </c>
      <c r="L10" s="1" t="s">
        <v>72</v>
      </c>
      <c r="M10" s="1" t="s">
        <v>6</v>
      </c>
    </row>
    <row r="11" spans="2:13" x14ac:dyDescent="0.25">
      <c r="B11" s="1" t="s">
        <v>390</v>
      </c>
      <c r="C11" s="1" t="s">
        <v>6</v>
      </c>
      <c r="D11" s="1" t="s">
        <v>6</v>
      </c>
      <c r="E11" s="1" t="s">
        <v>6</v>
      </c>
      <c r="F11" s="1" t="s">
        <v>6</v>
      </c>
      <c r="G11" s="39">
        <v>0</v>
      </c>
      <c r="H11" s="1" t="s">
        <v>6</v>
      </c>
      <c r="I11" s="39">
        <v>0</v>
      </c>
      <c r="J11" s="1" t="s">
        <v>6</v>
      </c>
      <c r="K11" s="38">
        <v>0</v>
      </c>
      <c r="L11" s="38">
        <v>0</v>
      </c>
      <c r="M11" s="1" t="s">
        <v>6</v>
      </c>
    </row>
    <row r="12" spans="2:13" x14ac:dyDescent="0.25">
      <c r="B12" s="1" t="s">
        <v>74</v>
      </c>
      <c r="C12" s="1" t="s">
        <v>6</v>
      </c>
      <c r="D12" s="1" t="s">
        <v>6</v>
      </c>
      <c r="E12" s="1" t="s">
        <v>6</v>
      </c>
      <c r="F12" s="1" t="s">
        <v>6</v>
      </c>
      <c r="G12" s="39">
        <v>0</v>
      </c>
      <c r="H12" s="1" t="s">
        <v>6</v>
      </c>
      <c r="I12" s="39">
        <v>0</v>
      </c>
      <c r="J12" s="1" t="s">
        <v>6</v>
      </c>
      <c r="K12" s="38">
        <v>0</v>
      </c>
      <c r="L12" s="38">
        <v>0</v>
      </c>
      <c r="M12" s="1" t="s">
        <v>6</v>
      </c>
    </row>
    <row r="13" spans="2:13" x14ac:dyDescent="0.25">
      <c r="B13" s="1" t="s">
        <v>391</v>
      </c>
      <c r="C13" s="1" t="s">
        <v>6</v>
      </c>
      <c r="D13" s="1" t="s">
        <v>6</v>
      </c>
      <c r="E13" s="1" t="s">
        <v>6</v>
      </c>
      <c r="F13" s="1" t="s">
        <v>6</v>
      </c>
      <c r="G13" s="39">
        <v>0</v>
      </c>
      <c r="H13" s="1" t="s">
        <v>6</v>
      </c>
      <c r="I13" s="39">
        <v>0</v>
      </c>
      <c r="J13" s="1" t="s">
        <v>6</v>
      </c>
      <c r="K13" s="38">
        <v>0</v>
      </c>
      <c r="L13" s="38">
        <v>0</v>
      </c>
      <c r="M13" s="1" t="s">
        <v>6</v>
      </c>
    </row>
    <row r="14" spans="2:13" x14ac:dyDescent="0.25">
      <c r="B14" s="1" t="s">
        <v>392</v>
      </c>
      <c r="C14" s="1" t="s">
        <v>6</v>
      </c>
      <c r="D14" s="1" t="s">
        <v>6</v>
      </c>
      <c r="E14" s="1" t="s">
        <v>6</v>
      </c>
      <c r="F14" s="1" t="s">
        <v>6</v>
      </c>
      <c r="G14" s="39">
        <v>0</v>
      </c>
      <c r="H14" s="1" t="s">
        <v>6</v>
      </c>
      <c r="I14" s="39">
        <v>0</v>
      </c>
      <c r="J14" s="1" t="s">
        <v>6</v>
      </c>
      <c r="K14" s="38">
        <v>0</v>
      </c>
      <c r="L14" s="38">
        <v>0</v>
      </c>
      <c r="M14" s="1" t="s">
        <v>6</v>
      </c>
    </row>
    <row r="15" spans="2:13" x14ac:dyDescent="0.25">
      <c r="B15" s="1" t="s">
        <v>393</v>
      </c>
      <c r="C15" s="1" t="s">
        <v>6</v>
      </c>
      <c r="D15" s="1" t="s">
        <v>6</v>
      </c>
      <c r="E15" s="1" t="s">
        <v>6</v>
      </c>
      <c r="F15" s="1" t="s">
        <v>6</v>
      </c>
      <c r="G15" s="39">
        <v>0</v>
      </c>
      <c r="H15" s="1" t="s">
        <v>6</v>
      </c>
      <c r="I15" s="39">
        <v>0</v>
      </c>
      <c r="J15" s="1" t="s">
        <v>6</v>
      </c>
      <c r="K15" s="38">
        <v>0</v>
      </c>
      <c r="L15" s="38">
        <v>0</v>
      </c>
      <c r="M15" s="1" t="s">
        <v>6</v>
      </c>
    </row>
    <row r="16" spans="2:13" x14ac:dyDescent="0.25">
      <c r="B16" s="1" t="s">
        <v>344</v>
      </c>
      <c r="C16" s="1" t="s">
        <v>6</v>
      </c>
      <c r="D16" s="1" t="s">
        <v>6</v>
      </c>
      <c r="E16" s="1" t="s">
        <v>6</v>
      </c>
      <c r="F16" s="1" t="s">
        <v>6</v>
      </c>
      <c r="G16" s="39">
        <v>0</v>
      </c>
      <c r="H16" s="1" t="s">
        <v>6</v>
      </c>
      <c r="I16" s="39">
        <v>0</v>
      </c>
      <c r="J16" s="1" t="s">
        <v>6</v>
      </c>
      <c r="K16" s="38">
        <v>0</v>
      </c>
      <c r="L16" s="38">
        <v>0</v>
      </c>
      <c r="M16" s="1" t="s">
        <v>6</v>
      </c>
    </row>
    <row r="17" spans="2:13" x14ac:dyDescent="0.25">
      <c r="B17" s="1" t="s">
        <v>90</v>
      </c>
      <c r="C17" s="1" t="s">
        <v>6</v>
      </c>
      <c r="D17" s="1" t="s">
        <v>6</v>
      </c>
      <c r="E17" s="1" t="s">
        <v>6</v>
      </c>
      <c r="F17" s="1" t="s">
        <v>6</v>
      </c>
      <c r="G17" s="39">
        <v>0</v>
      </c>
      <c r="H17" s="1" t="s">
        <v>6</v>
      </c>
      <c r="I17" s="39">
        <v>0</v>
      </c>
      <c r="J17" s="1" t="s">
        <v>6</v>
      </c>
      <c r="K17" s="38">
        <v>0</v>
      </c>
      <c r="L17" s="38">
        <v>0</v>
      </c>
      <c r="M17" s="1" t="s">
        <v>6</v>
      </c>
    </row>
    <row r="18" spans="2:13" x14ac:dyDescent="0.25">
      <c r="B18" s="1" t="s">
        <v>391</v>
      </c>
      <c r="C18" s="1" t="s">
        <v>6</v>
      </c>
      <c r="D18" s="1" t="s">
        <v>6</v>
      </c>
      <c r="E18" s="1" t="s">
        <v>6</v>
      </c>
      <c r="F18" s="1" t="s">
        <v>6</v>
      </c>
      <c r="G18" s="39">
        <v>0</v>
      </c>
      <c r="H18" s="1" t="s">
        <v>6</v>
      </c>
      <c r="I18" s="39">
        <v>0</v>
      </c>
      <c r="J18" s="1" t="s">
        <v>6</v>
      </c>
      <c r="K18" s="38">
        <v>0</v>
      </c>
      <c r="L18" s="38">
        <v>0</v>
      </c>
      <c r="M18" s="1" t="s">
        <v>6</v>
      </c>
    </row>
    <row r="19" spans="2:13" x14ac:dyDescent="0.25">
      <c r="B19" s="1" t="s">
        <v>394</v>
      </c>
      <c r="C19" s="1" t="s">
        <v>6</v>
      </c>
      <c r="D19" s="1" t="s">
        <v>6</v>
      </c>
      <c r="E19" s="1" t="s">
        <v>6</v>
      </c>
      <c r="F19" s="1" t="s">
        <v>6</v>
      </c>
      <c r="G19" s="39">
        <v>0</v>
      </c>
      <c r="H19" s="1" t="s">
        <v>6</v>
      </c>
      <c r="I19" s="39">
        <v>0</v>
      </c>
      <c r="J19" s="1" t="s">
        <v>6</v>
      </c>
      <c r="K19" s="38">
        <v>0</v>
      </c>
      <c r="L19" s="38">
        <v>0</v>
      </c>
      <c r="M19" s="1" t="s">
        <v>6</v>
      </c>
    </row>
    <row r="20" spans="2:13" x14ac:dyDescent="0.25">
      <c r="B20" s="1" t="s">
        <v>393</v>
      </c>
      <c r="C20" s="1" t="s">
        <v>6</v>
      </c>
      <c r="D20" s="1" t="s">
        <v>6</v>
      </c>
      <c r="E20" s="1" t="s">
        <v>6</v>
      </c>
      <c r="F20" s="1" t="s">
        <v>6</v>
      </c>
      <c r="G20" s="39">
        <v>0</v>
      </c>
      <c r="H20" s="1" t="s">
        <v>6</v>
      </c>
      <c r="I20" s="39">
        <v>0</v>
      </c>
      <c r="J20" s="1" t="s">
        <v>6</v>
      </c>
      <c r="K20" s="38">
        <v>0</v>
      </c>
      <c r="L20" s="38">
        <v>0</v>
      </c>
      <c r="M20" s="1" t="s">
        <v>6</v>
      </c>
    </row>
    <row r="21" spans="2:13" x14ac:dyDescent="0.25">
      <c r="B21" s="1" t="s">
        <v>395</v>
      </c>
      <c r="C21" s="1" t="s">
        <v>6</v>
      </c>
      <c r="D21" s="1" t="s">
        <v>6</v>
      </c>
      <c r="E21" s="1" t="s">
        <v>6</v>
      </c>
      <c r="F21" s="1" t="s">
        <v>6</v>
      </c>
      <c r="G21" s="39">
        <v>0</v>
      </c>
      <c r="H21" s="1" t="s">
        <v>6</v>
      </c>
      <c r="I21" s="39">
        <v>0</v>
      </c>
      <c r="J21" s="1" t="s">
        <v>6</v>
      </c>
      <c r="K21" s="38">
        <v>0</v>
      </c>
      <c r="L21" s="38">
        <v>0</v>
      </c>
      <c r="M21" s="1" t="s">
        <v>6</v>
      </c>
    </row>
    <row r="22" spans="2:13" x14ac:dyDescent="0.25">
      <c r="B22" s="1" t="s">
        <v>344</v>
      </c>
      <c r="C22" s="1" t="s">
        <v>6</v>
      </c>
      <c r="D22" s="1" t="s">
        <v>6</v>
      </c>
      <c r="E22" s="1" t="s">
        <v>6</v>
      </c>
      <c r="F22" s="1" t="s">
        <v>6</v>
      </c>
      <c r="G22" s="39">
        <v>0</v>
      </c>
      <c r="H22" s="1" t="s">
        <v>6</v>
      </c>
      <c r="I22" s="39">
        <v>0</v>
      </c>
      <c r="J22" s="1" t="s">
        <v>6</v>
      </c>
      <c r="K22" s="38">
        <v>0</v>
      </c>
      <c r="L22" s="38">
        <v>0</v>
      </c>
      <c r="M22" s="1" t="s">
        <v>6</v>
      </c>
    </row>
    <row r="23" spans="2:13" x14ac:dyDescent="0.25">
      <c r="B23" s="36" t="s">
        <v>92</v>
      </c>
    </row>
    <row r="24" spans="2:13" x14ac:dyDescent="0.25">
      <c r="B24" s="36" t="s">
        <v>132</v>
      </c>
    </row>
    <row r="25" spans="2:13" x14ac:dyDescent="0.25">
      <c r="B25" s="36" t="s">
        <v>133</v>
      </c>
    </row>
    <row r="26" spans="2:13" x14ac:dyDescent="0.25">
      <c r="B26" s="36" t="s">
        <v>134</v>
      </c>
    </row>
    <row r="27" spans="2:13" x14ac:dyDescent="0.25">
      <c r="B27" s="56" t="s">
        <v>52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</row>
  </sheetData>
  <mergeCells count="1">
    <mergeCell ref="B27:M2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8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4" width="11" customWidth="1"/>
    <col min="5" max="6" width="10" customWidth="1"/>
    <col min="7" max="7" width="14" customWidth="1"/>
    <col min="8" max="8" width="8" customWidth="1"/>
    <col min="9" max="9" width="10" customWidth="1"/>
    <col min="10" max="10" width="24" customWidth="1"/>
    <col min="11" max="11" width="23" customWidth="1"/>
    <col min="12" max="12" width="2" customWidth="1"/>
  </cols>
  <sheetData>
    <row r="1" spans="2:12" x14ac:dyDescent="0.25">
      <c r="B1" s="37" t="s">
        <v>0</v>
      </c>
      <c r="C1" s="37" t="s">
        <v>1</v>
      </c>
    </row>
    <row r="2" spans="2:12" x14ac:dyDescent="0.25">
      <c r="B2" s="37" t="s">
        <v>2</v>
      </c>
      <c r="C2" s="37" t="s">
        <v>3</v>
      </c>
    </row>
    <row r="3" spans="2:12" x14ac:dyDescent="0.25">
      <c r="B3" s="37" t="s">
        <v>4</v>
      </c>
      <c r="C3" s="37" t="s">
        <v>5</v>
      </c>
    </row>
    <row r="4" spans="2:12" x14ac:dyDescent="0.25">
      <c r="B4" s="37" t="s">
        <v>6</v>
      </c>
      <c r="C4" s="37" t="s">
        <v>6</v>
      </c>
    </row>
    <row r="5" spans="2:12" x14ac:dyDescent="0.25">
      <c r="B5" s="37" t="s">
        <v>6</v>
      </c>
      <c r="C5" s="37" t="s">
        <v>6</v>
      </c>
    </row>
    <row r="6" spans="2:12" x14ac:dyDescent="0.25">
      <c r="B6" s="3" t="s">
        <v>93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</row>
    <row r="7" spans="2:12" x14ac:dyDescent="0.25">
      <c r="B7" s="3" t="s">
        <v>396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</row>
    <row r="8" spans="2:12" x14ac:dyDescent="0.25">
      <c r="B8" s="1" t="s">
        <v>54</v>
      </c>
      <c r="C8" s="1" t="s">
        <v>55</v>
      </c>
      <c r="D8" s="1" t="s">
        <v>95</v>
      </c>
      <c r="E8" s="1" t="s">
        <v>138</v>
      </c>
      <c r="F8" s="1" t="s">
        <v>59</v>
      </c>
      <c r="G8" s="3" t="s">
        <v>98</v>
      </c>
      <c r="H8" s="3" t="s">
        <v>99</v>
      </c>
      <c r="I8" s="1" t="s">
        <v>62</v>
      </c>
      <c r="J8" s="1" t="s">
        <v>63</v>
      </c>
      <c r="K8" s="3" t="s">
        <v>102</v>
      </c>
      <c r="L8" s="1" t="s">
        <v>6</v>
      </c>
    </row>
    <row r="9" spans="2:12" x14ac:dyDescent="0.25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3" t="s">
        <v>104</v>
      </c>
      <c r="H9" s="1" t="s">
        <v>6</v>
      </c>
      <c r="I9" s="1" t="s">
        <v>10</v>
      </c>
      <c r="J9" s="1" t="s">
        <v>11</v>
      </c>
      <c r="K9" s="1" t="s">
        <v>11</v>
      </c>
      <c r="L9" s="1" t="s">
        <v>6</v>
      </c>
    </row>
    <row r="10" spans="2:12" x14ac:dyDescent="0.25">
      <c r="B10" s="1" t="s">
        <v>6</v>
      </c>
      <c r="C10" s="1" t="s">
        <v>12</v>
      </c>
      <c r="D10" s="1" t="s">
        <v>13</v>
      </c>
      <c r="E10" s="1" t="s">
        <v>65</v>
      </c>
      <c r="F10" s="1" t="s">
        <v>66</v>
      </c>
      <c r="G10" s="1" t="s">
        <v>67</v>
      </c>
      <c r="H10" s="1" t="s">
        <v>68</v>
      </c>
      <c r="I10" s="1" t="s">
        <v>69</v>
      </c>
      <c r="J10" s="1" t="s">
        <v>70</v>
      </c>
      <c r="K10" s="1" t="s">
        <v>71</v>
      </c>
      <c r="L10" s="1" t="s">
        <v>6</v>
      </c>
    </row>
    <row r="11" spans="2:12" x14ac:dyDescent="0.25">
      <c r="B11" s="1" t="s">
        <v>397</v>
      </c>
      <c r="C11" s="1" t="s">
        <v>6</v>
      </c>
      <c r="D11" s="1" t="s">
        <v>6</v>
      </c>
      <c r="E11" s="1" t="s">
        <v>6</v>
      </c>
      <c r="F11" s="1" t="s">
        <v>6</v>
      </c>
      <c r="G11" s="39">
        <v>0</v>
      </c>
      <c r="H11" s="1" t="s">
        <v>6</v>
      </c>
      <c r="I11" s="39">
        <v>0</v>
      </c>
      <c r="J11" s="38">
        <v>0</v>
      </c>
      <c r="K11" s="38">
        <v>0</v>
      </c>
      <c r="L11" s="1" t="s">
        <v>6</v>
      </c>
    </row>
    <row r="12" spans="2:12" x14ac:dyDescent="0.25">
      <c r="B12" s="1" t="s">
        <v>74</v>
      </c>
      <c r="C12" s="1" t="s">
        <v>6</v>
      </c>
      <c r="D12" s="1" t="s">
        <v>6</v>
      </c>
      <c r="E12" s="1" t="s">
        <v>6</v>
      </c>
      <c r="F12" s="1" t="s">
        <v>6</v>
      </c>
      <c r="G12" s="39">
        <v>0</v>
      </c>
      <c r="H12" s="1" t="s">
        <v>6</v>
      </c>
      <c r="I12" s="39">
        <v>0</v>
      </c>
      <c r="J12" s="38">
        <v>0</v>
      </c>
      <c r="K12" s="38">
        <v>0</v>
      </c>
      <c r="L12" s="1" t="s">
        <v>6</v>
      </c>
    </row>
    <row r="13" spans="2:12" x14ac:dyDescent="0.25">
      <c r="B13" s="1" t="s">
        <v>90</v>
      </c>
      <c r="C13" s="1" t="s">
        <v>6</v>
      </c>
      <c r="D13" s="1" t="s">
        <v>6</v>
      </c>
      <c r="E13" s="1" t="s">
        <v>6</v>
      </c>
      <c r="F13" s="1" t="s">
        <v>6</v>
      </c>
      <c r="G13" s="39">
        <v>0</v>
      </c>
      <c r="H13" s="1" t="s">
        <v>6</v>
      </c>
      <c r="I13" s="39">
        <v>0</v>
      </c>
      <c r="J13" s="38">
        <v>0</v>
      </c>
      <c r="K13" s="38">
        <v>0</v>
      </c>
      <c r="L13" s="1" t="s">
        <v>6</v>
      </c>
    </row>
    <row r="14" spans="2:12" x14ac:dyDescent="0.25">
      <c r="B14" s="36" t="s">
        <v>92</v>
      </c>
    </row>
    <row r="15" spans="2:12" x14ac:dyDescent="0.25">
      <c r="B15" s="36" t="s">
        <v>132</v>
      </c>
    </row>
    <row r="16" spans="2:12" x14ac:dyDescent="0.25">
      <c r="B16" s="36" t="s">
        <v>133</v>
      </c>
    </row>
    <row r="17" spans="2:12" x14ac:dyDescent="0.25">
      <c r="B17" s="36" t="s">
        <v>134</v>
      </c>
    </row>
    <row r="18" spans="2:12" x14ac:dyDescent="0.25">
      <c r="B18" s="57" t="s">
        <v>52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</row>
  </sheetData>
  <mergeCells count="1">
    <mergeCell ref="B18:L1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4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4" width="11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4" customWidth="1"/>
    <col min="13" max="13" width="8" customWidth="1"/>
    <col min="14" max="14" width="10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2:18" x14ac:dyDescent="0.25">
      <c r="B1" s="37" t="s">
        <v>0</v>
      </c>
      <c r="C1" s="37" t="s">
        <v>1</v>
      </c>
    </row>
    <row r="2" spans="2:18" x14ac:dyDescent="0.25">
      <c r="B2" s="37" t="s">
        <v>2</v>
      </c>
      <c r="C2" s="37" t="s">
        <v>3</v>
      </c>
    </row>
    <row r="3" spans="2:18" x14ac:dyDescent="0.25">
      <c r="B3" s="37" t="s">
        <v>4</v>
      </c>
      <c r="C3" s="37" t="s">
        <v>5</v>
      </c>
    </row>
    <row r="4" spans="2:18" x14ac:dyDescent="0.25">
      <c r="B4" s="37" t="s">
        <v>6</v>
      </c>
      <c r="C4" s="37" t="s">
        <v>6</v>
      </c>
    </row>
    <row r="5" spans="2:18" x14ac:dyDescent="0.25">
      <c r="B5" s="37" t="s">
        <v>6</v>
      </c>
      <c r="C5" s="37" t="s">
        <v>6</v>
      </c>
    </row>
    <row r="6" spans="2:18" x14ac:dyDescent="0.25">
      <c r="B6" s="3" t="s">
        <v>93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</row>
    <row r="7" spans="2:18" x14ac:dyDescent="0.25">
      <c r="B7" s="3" t="s">
        <v>398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  <c r="R7" s="1" t="s">
        <v>6</v>
      </c>
    </row>
    <row r="8" spans="2:18" x14ac:dyDescent="0.25">
      <c r="B8" s="1" t="s">
        <v>54</v>
      </c>
      <c r="C8" s="1" t="s">
        <v>55</v>
      </c>
      <c r="D8" s="1" t="s">
        <v>399</v>
      </c>
      <c r="E8" s="1" t="s">
        <v>57</v>
      </c>
      <c r="F8" s="1" t="s">
        <v>58</v>
      </c>
      <c r="G8" s="1" t="s">
        <v>96</v>
      </c>
      <c r="H8" s="1" t="s">
        <v>97</v>
      </c>
      <c r="I8" s="1" t="s">
        <v>59</v>
      </c>
      <c r="J8" s="1" t="s">
        <v>60</v>
      </c>
      <c r="K8" s="1" t="s">
        <v>61</v>
      </c>
      <c r="L8" s="3" t="s">
        <v>98</v>
      </c>
      <c r="M8" s="3" t="s">
        <v>99</v>
      </c>
      <c r="N8" s="1" t="s">
        <v>62</v>
      </c>
      <c r="O8" s="1" t="s">
        <v>139</v>
      </c>
      <c r="P8" s="1" t="s">
        <v>63</v>
      </c>
      <c r="Q8" s="1" t="s">
        <v>102</v>
      </c>
      <c r="R8" s="1" t="s">
        <v>6</v>
      </c>
    </row>
    <row r="9" spans="2:18" x14ac:dyDescent="0.25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103</v>
      </c>
      <c r="I9" s="1" t="s">
        <v>6</v>
      </c>
      <c r="J9" s="1" t="s">
        <v>11</v>
      </c>
      <c r="K9" s="1" t="s">
        <v>11</v>
      </c>
      <c r="L9" s="3" t="s">
        <v>104</v>
      </c>
      <c r="M9" s="1" t="s">
        <v>6</v>
      </c>
      <c r="N9" s="1" t="s">
        <v>10</v>
      </c>
      <c r="O9" s="1" t="s">
        <v>11</v>
      </c>
      <c r="P9" s="1" t="s">
        <v>11</v>
      </c>
      <c r="Q9" s="1" t="s">
        <v>11</v>
      </c>
      <c r="R9" s="1" t="s">
        <v>6</v>
      </c>
    </row>
    <row r="10" spans="2:18" x14ac:dyDescent="0.25">
      <c r="B10" s="1" t="s">
        <v>6</v>
      </c>
      <c r="C10" s="1" t="s">
        <v>12</v>
      </c>
      <c r="D10" s="1" t="s">
        <v>13</v>
      </c>
      <c r="E10" s="1" t="s">
        <v>65</v>
      </c>
      <c r="F10" s="1" t="s">
        <v>66</v>
      </c>
      <c r="G10" s="1" t="s">
        <v>67</v>
      </c>
      <c r="H10" s="1" t="s">
        <v>68</v>
      </c>
      <c r="I10" s="1" t="s">
        <v>69</v>
      </c>
      <c r="J10" s="1" t="s">
        <v>70</v>
      </c>
      <c r="K10" s="1" t="s">
        <v>71</v>
      </c>
      <c r="L10" s="1" t="s">
        <v>72</v>
      </c>
      <c r="M10" s="1" t="s">
        <v>105</v>
      </c>
      <c r="N10" s="1" t="s">
        <v>106</v>
      </c>
      <c r="O10" s="1" t="s">
        <v>107</v>
      </c>
      <c r="P10" s="1" t="s">
        <v>108</v>
      </c>
      <c r="Q10" s="1" t="s">
        <v>109</v>
      </c>
      <c r="R10" s="1" t="s">
        <v>6</v>
      </c>
    </row>
    <row r="11" spans="2:18" x14ac:dyDescent="0.25">
      <c r="B11" s="1" t="s">
        <v>400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39">
        <v>0</v>
      </c>
      <c r="I11" s="1" t="s">
        <v>6</v>
      </c>
      <c r="J11" s="38">
        <v>0</v>
      </c>
      <c r="K11" s="38">
        <v>0</v>
      </c>
      <c r="L11" s="39">
        <v>0</v>
      </c>
      <c r="M11" s="1" t="s">
        <v>6</v>
      </c>
      <c r="N11" s="39">
        <v>0</v>
      </c>
      <c r="O11" s="1" t="s">
        <v>6</v>
      </c>
      <c r="P11" s="38">
        <v>0</v>
      </c>
      <c r="Q11" s="38">
        <v>0</v>
      </c>
      <c r="R11" s="1" t="s">
        <v>6</v>
      </c>
    </row>
    <row r="12" spans="2:18" x14ac:dyDescent="0.25">
      <c r="B12" s="1" t="s">
        <v>74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39">
        <v>0</v>
      </c>
      <c r="I12" s="1" t="s">
        <v>6</v>
      </c>
      <c r="J12" s="38">
        <v>0</v>
      </c>
      <c r="K12" s="38">
        <v>0</v>
      </c>
      <c r="L12" s="39">
        <v>0</v>
      </c>
      <c r="M12" s="1" t="s">
        <v>6</v>
      </c>
      <c r="N12" s="39">
        <v>0</v>
      </c>
      <c r="O12" s="1" t="s">
        <v>6</v>
      </c>
      <c r="P12" s="38">
        <v>0</v>
      </c>
      <c r="Q12" s="38">
        <v>0</v>
      </c>
      <c r="R12" s="1" t="s">
        <v>6</v>
      </c>
    </row>
    <row r="13" spans="2:18" x14ac:dyDescent="0.25">
      <c r="B13" s="1" t="s">
        <v>401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39">
        <v>0</v>
      </c>
      <c r="I13" s="1" t="s">
        <v>6</v>
      </c>
      <c r="J13" s="38">
        <v>0</v>
      </c>
      <c r="K13" s="38">
        <v>0</v>
      </c>
      <c r="L13" s="39">
        <v>0</v>
      </c>
      <c r="M13" s="1" t="s">
        <v>6</v>
      </c>
      <c r="N13" s="39">
        <v>0</v>
      </c>
      <c r="O13" s="1" t="s">
        <v>6</v>
      </c>
      <c r="P13" s="38">
        <v>0</v>
      </c>
      <c r="Q13" s="38">
        <v>0</v>
      </c>
      <c r="R13" s="1" t="s">
        <v>6</v>
      </c>
    </row>
    <row r="14" spans="2:18" x14ac:dyDescent="0.25">
      <c r="B14" s="1" t="s">
        <v>402</v>
      </c>
      <c r="C14" s="1" t="s">
        <v>6</v>
      </c>
      <c r="D14" s="1" t="s">
        <v>6</v>
      </c>
      <c r="E14" s="1" t="s">
        <v>6</v>
      </c>
      <c r="F14" s="1" t="s">
        <v>6</v>
      </c>
      <c r="G14" s="1" t="s">
        <v>6</v>
      </c>
      <c r="H14" s="39">
        <v>0</v>
      </c>
      <c r="I14" s="1" t="s">
        <v>6</v>
      </c>
      <c r="J14" s="38">
        <v>0</v>
      </c>
      <c r="K14" s="38">
        <v>0</v>
      </c>
      <c r="L14" s="39">
        <v>0</v>
      </c>
      <c r="M14" s="1" t="s">
        <v>6</v>
      </c>
      <c r="N14" s="39">
        <v>0</v>
      </c>
      <c r="O14" s="1" t="s">
        <v>6</v>
      </c>
      <c r="P14" s="38">
        <v>0</v>
      </c>
      <c r="Q14" s="38">
        <v>0</v>
      </c>
      <c r="R14" s="1" t="s">
        <v>6</v>
      </c>
    </row>
    <row r="15" spans="2:18" x14ac:dyDescent="0.25">
      <c r="B15" s="1" t="s">
        <v>403</v>
      </c>
      <c r="C15" s="1" t="s">
        <v>6</v>
      </c>
      <c r="D15" s="1" t="s">
        <v>6</v>
      </c>
      <c r="E15" s="1" t="s">
        <v>6</v>
      </c>
      <c r="F15" s="1" t="s">
        <v>6</v>
      </c>
      <c r="G15" s="1" t="s">
        <v>6</v>
      </c>
      <c r="H15" s="39">
        <v>0</v>
      </c>
      <c r="I15" s="1" t="s">
        <v>6</v>
      </c>
      <c r="J15" s="38">
        <v>0</v>
      </c>
      <c r="K15" s="38">
        <v>0</v>
      </c>
      <c r="L15" s="39">
        <v>0</v>
      </c>
      <c r="M15" s="1" t="s">
        <v>6</v>
      </c>
      <c r="N15" s="39">
        <v>0</v>
      </c>
      <c r="O15" s="1" t="s">
        <v>6</v>
      </c>
      <c r="P15" s="38">
        <v>0</v>
      </c>
      <c r="Q15" s="38">
        <v>0</v>
      </c>
      <c r="R15" s="1" t="s">
        <v>6</v>
      </c>
    </row>
    <row r="16" spans="2:18" x14ac:dyDescent="0.25">
      <c r="B16" s="1" t="s">
        <v>90</v>
      </c>
      <c r="C16" s="1" t="s">
        <v>6</v>
      </c>
      <c r="D16" s="1" t="s">
        <v>6</v>
      </c>
      <c r="E16" s="1" t="s">
        <v>6</v>
      </c>
      <c r="F16" s="1" t="s">
        <v>6</v>
      </c>
      <c r="G16" s="1" t="s">
        <v>6</v>
      </c>
      <c r="H16" s="39">
        <v>0</v>
      </c>
      <c r="I16" s="1" t="s">
        <v>6</v>
      </c>
      <c r="J16" s="38">
        <v>0</v>
      </c>
      <c r="K16" s="38">
        <v>0</v>
      </c>
      <c r="L16" s="39">
        <v>0</v>
      </c>
      <c r="M16" s="1" t="s">
        <v>6</v>
      </c>
      <c r="N16" s="39">
        <v>0</v>
      </c>
      <c r="O16" s="1" t="s">
        <v>6</v>
      </c>
      <c r="P16" s="38">
        <v>0</v>
      </c>
      <c r="Q16" s="38">
        <v>0</v>
      </c>
      <c r="R16" s="1" t="s">
        <v>6</v>
      </c>
    </row>
    <row r="17" spans="2:18" x14ac:dyDescent="0.25">
      <c r="B17" s="1" t="s">
        <v>401</v>
      </c>
      <c r="C17" s="1" t="s">
        <v>6</v>
      </c>
      <c r="D17" s="1" t="s">
        <v>6</v>
      </c>
      <c r="E17" s="1" t="s">
        <v>6</v>
      </c>
      <c r="F17" s="1" t="s">
        <v>6</v>
      </c>
      <c r="G17" s="1" t="s">
        <v>6</v>
      </c>
      <c r="H17" s="39">
        <v>0</v>
      </c>
      <c r="I17" s="1" t="s">
        <v>6</v>
      </c>
      <c r="J17" s="38">
        <v>0</v>
      </c>
      <c r="K17" s="38">
        <v>0</v>
      </c>
      <c r="L17" s="39">
        <v>0</v>
      </c>
      <c r="M17" s="1" t="s">
        <v>6</v>
      </c>
      <c r="N17" s="39">
        <v>0</v>
      </c>
      <c r="O17" s="1" t="s">
        <v>6</v>
      </c>
      <c r="P17" s="38">
        <v>0</v>
      </c>
      <c r="Q17" s="38">
        <v>0</v>
      </c>
      <c r="R17" s="1" t="s">
        <v>6</v>
      </c>
    </row>
    <row r="18" spans="2:18" x14ac:dyDescent="0.25">
      <c r="B18" s="1" t="s">
        <v>402</v>
      </c>
      <c r="C18" s="1" t="s">
        <v>6</v>
      </c>
      <c r="D18" s="1" t="s">
        <v>6</v>
      </c>
      <c r="E18" s="1" t="s">
        <v>6</v>
      </c>
      <c r="F18" s="1" t="s">
        <v>6</v>
      </c>
      <c r="G18" s="1" t="s">
        <v>6</v>
      </c>
      <c r="H18" s="39">
        <v>0</v>
      </c>
      <c r="I18" s="1" t="s">
        <v>6</v>
      </c>
      <c r="J18" s="38">
        <v>0</v>
      </c>
      <c r="K18" s="38">
        <v>0</v>
      </c>
      <c r="L18" s="39">
        <v>0</v>
      </c>
      <c r="M18" s="1" t="s">
        <v>6</v>
      </c>
      <c r="N18" s="39">
        <v>0</v>
      </c>
      <c r="O18" s="1" t="s">
        <v>6</v>
      </c>
      <c r="P18" s="38">
        <v>0</v>
      </c>
      <c r="Q18" s="38">
        <v>0</v>
      </c>
      <c r="R18" s="1" t="s">
        <v>6</v>
      </c>
    </row>
    <row r="19" spans="2:18" x14ac:dyDescent="0.25">
      <c r="B19" s="1" t="s">
        <v>404</v>
      </c>
      <c r="C19" s="1" t="s">
        <v>6</v>
      </c>
      <c r="D19" s="1" t="s">
        <v>6</v>
      </c>
      <c r="E19" s="1" t="s">
        <v>6</v>
      </c>
      <c r="F19" s="1" t="s">
        <v>6</v>
      </c>
      <c r="G19" s="1" t="s">
        <v>6</v>
      </c>
      <c r="H19" s="39">
        <v>0</v>
      </c>
      <c r="I19" s="1" t="s">
        <v>6</v>
      </c>
      <c r="J19" s="38">
        <v>0</v>
      </c>
      <c r="K19" s="38">
        <v>0</v>
      </c>
      <c r="L19" s="39">
        <v>0</v>
      </c>
      <c r="M19" s="1" t="s">
        <v>6</v>
      </c>
      <c r="N19" s="39">
        <v>0</v>
      </c>
      <c r="O19" s="1" t="s">
        <v>6</v>
      </c>
      <c r="P19" s="38">
        <v>0</v>
      </c>
      <c r="Q19" s="38">
        <v>0</v>
      </c>
      <c r="R19" s="1" t="s">
        <v>6</v>
      </c>
    </row>
    <row r="20" spans="2:18" x14ac:dyDescent="0.25">
      <c r="B20" s="36" t="s">
        <v>92</v>
      </c>
    </row>
    <row r="21" spans="2:18" x14ac:dyDescent="0.25">
      <c r="B21" s="36" t="s">
        <v>132</v>
      </c>
    </row>
    <row r="22" spans="2:18" x14ac:dyDescent="0.25">
      <c r="B22" s="36" t="s">
        <v>133</v>
      </c>
    </row>
    <row r="23" spans="2:18" x14ac:dyDescent="0.25">
      <c r="B23" s="36" t="s">
        <v>134</v>
      </c>
    </row>
    <row r="24" spans="2:18" x14ac:dyDescent="0.25">
      <c r="B24" s="58" t="s">
        <v>52</v>
      </c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</row>
  </sheetData>
  <mergeCells count="1">
    <mergeCell ref="B24:R2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rightToLeft="1" workbookViewId="0"/>
  </sheetViews>
  <sheetFormatPr defaultRowHeight="13.8" x14ac:dyDescent="0.25"/>
  <cols>
    <col min="1" max="1" width="3" customWidth="1"/>
    <col min="2" max="2" width="54" customWidth="1"/>
    <col min="3" max="3" width="11" customWidth="1"/>
    <col min="4" max="4" width="7" customWidth="1"/>
    <col min="5" max="5" width="9" customWidth="1"/>
    <col min="6" max="6" width="13" customWidth="1"/>
    <col min="7" max="7" width="6" customWidth="1"/>
    <col min="8" max="8" width="10" customWidth="1"/>
    <col min="9" max="9" width="13" customWidth="1"/>
    <col min="10" max="10" width="15" customWidth="1"/>
    <col min="11" max="11" width="14" customWidth="1"/>
    <col min="12" max="12" width="8" customWidth="1"/>
    <col min="13" max="13" width="11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7" x14ac:dyDescent="0.25">
      <c r="B1" s="37" t="s">
        <v>0</v>
      </c>
      <c r="C1" s="37" t="s">
        <v>1</v>
      </c>
    </row>
    <row r="2" spans="2:17" x14ac:dyDescent="0.25">
      <c r="B2" s="37" t="s">
        <v>2</v>
      </c>
      <c r="C2" s="37" t="s">
        <v>3</v>
      </c>
    </row>
    <row r="3" spans="2:17" x14ac:dyDescent="0.25">
      <c r="B3" s="37" t="s">
        <v>4</v>
      </c>
      <c r="C3" s="37" t="s">
        <v>5</v>
      </c>
    </row>
    <row r="4" spans="2:17" x14ac:dyDescent="0.25">
      <c r="B4" s="37" t="s">
        <v>6</v>
      </c>
      <c r="C4" s="37" t="s">
        <v>6</v>
      </c>
    </row>
    <row r="5" spans="2:17" x14ac:dyDescent="0.25">
      <c r="B5" s="37" t="s">
        <v>6</v>
      </c>
      <c r="C5" s="37" t="s">
        <v>6</v>
      </c>
    </row>
    <row r="6" spans="2:17" x14ac:dyDescent="0.25">
      <c r="B6" s="3" t="s">
        <v>405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</row>
    <row r="7" spans="2:17" x14ac:dyDescent="0.25">
      <c r="B7" s="3" t="s">
        <v>94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</row>
    <row r="8" spans="2:17" x14ac:dyDescent="0.25">
      <c r="B8" s="1" t="s">
        <v>54</v>
      </c>
      <c r="C8" s="1" t="s">
        <v>55</v>
      </c>
      <c r="D8" s="1" t="s">
        <v>57</v>
      </c>
      <c r="E8" s="1" t="s">
        <v>58</v>
      </c>
      <c r="F8" s="1" t="s">
        <v>96</v>
      </c>
      <c r="G8" s="1" t="s">
        <v>97</v>
      </c>
      <c r="H8" s="1" t="s">
        <v>59</v>
      </c>
      <c r="I8" s="1" t="s">
        <v>60</v>
      </c>
      <c r="J8" s="1" t="s">
        <v>61</v>
      </c>
      <c r="K8" s="3" t="s">
        <v>98</v>
      </c>
      <c r="L8" s="3" t="s">
        <v>99</v>
      </c>
      <c r="M8" s="1" t="s">
        <v>8</v>
      </c>
      <c r="N8" s="1" t="s">
        <v>139</v>
      </c>
      <c r="O8" s="1" t="s">
        <v>63</v>
      </c>
      <c r="P8" s="1" t="s">
        <v>102</v>
      </c>
      <c r="Q8" s="1" t="s">
        <v>6</v>
      </c>
    </row>
    <row r="9" spans="2:17" x14ac:dyDescent="0.25">
      <c r="B9" s="1" t="s">
        <v>6</v>
      </c>
      <c r="C9" s="1" t="s">
        <v>6</v>
      </c>
      <c r="D9" s="1" t="s">
        <v>6</v>
      </c>
      <c r="E9" s="1" t="s">
        <v>6</v>
      </c>
      <c r="F9" s="1" t="s">
        <v>150</v>
      </c>
      <c r="G9" s="1" t="s">
        <v>103</v>
      </c>
      <c r="H9" s="1" t="s">
        <v>6</v>
      </c>
      <c r="I9" s="1" t="s">
        <v>11</v>
      </c>
      <c r="J9" s="1" t="s">
        <v>11</v>
      </c>
      <c r="K9" s="3" t="s">
        <v>104</v>
      </c>
      <c r="L9" s="1" t="s">
        <v>6</v>
      </c>
      <c r="M9" s="1" t="s">
        <v>10</v>
      </c>
      <c r="N9" s="1" t="s">
        <v>11</v>
      </c>
      <c r="O9" s="1" t="s">
        <v>11</v>
      </c>
      <c r="P9" s="1" t="s">
        <v>11</v>
      </c>
      <c r="Q9" s="1" t="s">
        <v>6</v>
      </c>
    </row>
    <row r="10" spans="2:17" x14ac:dyDescent="0.25">
      <c r="B10" s="1" t="s">
        <v>6</v>
      </c>
      <c r="C10" s="1" t="s">
        <v>12</v>
      </c>
      <c r="D10" s="1" t="s">
        <v>13</v>
      </c>
      <c r="E10" s="1" t="s">
        <v>65</v>
      </c>
      <c r="F10" s="1" t="s">
        <v>66</v>
      </c>
      <c r="G10" s="1" t="s">
        <v>67</v>
      </c>
      <c r="H10" s="1" t="s">
        <v>68</v>
      </c>
      <c r="I10" s="1" t="s">
        <v>69</v>
      </c>
      <c r="J10" s="1" t="s">
        <v>70</v>
      </c>
      <c r="K10" s="1" t="s">
        <v>71</v>
      </c>
      <c r="L10" s="1" t="s">
        <v>72</v>
      </c>
      <c r="M10" s="1" t="s">
        <v>105</v>
      </c>
      <c r="N10" s="1" t="s">
        <v>106</v>
      </c>
      <c r="O10" s="1" t="s">
        <v>107</v>
      </c>
      <c r="P10" s="1" t="s">
        <v>108</v>
      </c>
      <c r="Q10" s="1" t="s">
        <v>6</v>
      </c>
    </row>
    <row r="11" spans="2:17" x14ac:dyDescent="0.25">
      <c r="B11" s="1" t="s">
        <v>111</v>
      </c>
      <c r="C11" s="1" t="s">
        <v>6</v>
      </c>
      <c r="D11" s="1" t="s">
        <v>6</v>
      </c>
      <c r="E11" s="1" t="s">
        <v>6</v>
      </c>
      <c r="F11" s="1" t="s">
        <v>6</v>
      </c>
      <c r="G11" s="39">
        <v>0</v>
      </c>
      <c r="H11" s="1" t="s">
        <v>6</v>
      </c>
      <c r="I11" s="38">
        <v>0</v>
      </c>
      <c r="J11" s="38">
        <v>0</v>
      </c>
      <c r="K11" s="39">
        <v>0</v>
      </c>
      <c r="L11" s="1" t="s">
        <v>6</v>
      </c>
      <c r="M11" s="39">
        <v>0</v>
      </c>
      <c r="N11" s="1" t="s">
        <v>6</v>
      </c>
      <c r="O11" s="38">
        <v>0</v>
      </c>
      <c r="P11" s="38">
        <v>0</v>
      </c>
      <c r="Q11" s="1" t="s">
        <v>6</v>
      </c>
    </row>
    <row r="12" spans="2:17" x14ac:dyDescent="0.25">
      <c r="B12" s="1" t="s">
        <v>74</v>
      </c>
      <c r="C12" s="1" t="s">
        <v>6</v>
      </c>
      <c r="D12" s="1" t="s">
        <v>6</v>
      </c>
      <c r="E12" s="1" t="s">
        <v>6</v>
      </c>
      <c r="F12" s="1" t="s">
        <v>6</v>
      </c>
      <c r="G12" s="39">
        <v>0</v>
      </c>
      <c r="H12" s="1" t="s">
        <v>6</v>
      </c>
      <c r="I12" s="38">
        <v>0</v>
      </c>
      <c r="J12" s="38">
        <v>0</v>
      </c>
      <c r="K12" s="39">
        <v>0</v>
      </c>
      <c r="L12" s="1" t="s">
        <v>6</v>
      </c>
      <c r="M12" s="39">
        <v>0</v>
      </c>
      <c r="N12" s="1" t="s">
        <v>6</v>
      </c>
      <c r="O12" s="38">
        <v>0</v>
      </c>
      <c r="P12" s="38">
        <v>0</v>
      </c>
      <c r="Q12" s="1" t="s">
        <v>6</v>
      </c>
    </row>
    <row r="13" spans="2:17" x14ac:dyDescent="0.25">
      <c r="B13" s="1" t="s">
        <v>90</v>
      </c>
      <c r="C13" s="1" t="s">
        <v>6</v>
      </c>
      <c r="D13" s="1" t="s">
        <v>6</v>
      </c>
      <c r="E13" s="1" t="s">
        <v>6</v>
      </c>
      <c r="F13" s="1" t="s">
        <v>6</v>
      </c>
      <c r="G13" s="39">
        <v>0</v>
      </c>
      <c r="H13" s="1" t="s">
        <v>6</v>
      </c>
      <c r="I13" s="38">
        <v>0</v>
      </c>
      <c r="J13" s="38">
        <v>0</v>
      </c>
      <c r="K13" s="39">
        <v>0</v>
      </c>
      <c r="L13" s="1" t="s">
        <v>6</v>
      </c>
      <c r="M13" s="39">
        <v>0</v>
      </c>
      <c r="N13" s="1" t="s">
        <v>6</v>
      </c>
      <c r="O13" s="38">
        <v>0</v>
      </c>
      <c r="P13" s="38">
        <v>0</v>
      </c>
      <c r="Q13" s="1" t="s">
        <v>6</v>
      </c>
    </row>
    <row r="14" spans="2:17" x14ac:dyDescent="0.25">
      <c r="B14" s="1" t="s">
        <v>130</v>
      </c>
      <c r="C14" s="1" t="s">
        <v>6</v>
      </c>
      <c r="D14" s="1" t="s">
        <v>6</v>
      </c>
      <c r="E14" s="1" t="s">
        <v>6</v>
      </c>
      <c r="F14" s="1" t="s">
        <v>6</v>
      </c>
      <c r="G14" s="39">
        <v>0</v>
      </c>
      <c r="H14" s="1" t="s">
        <v>6</v>
      </c>
      <c r="I14" s="38">
        <v>0</v>
      </c>
      <c r="J14" s="38">
        <v>0</v>
      </c>
      <c r="K14" s="39">
        <v>0</v>
      </c>
      <c r="L14" s="1" t="s">
        <v>6</v>
      </c>
      <c r="M14" s="39">
        <v>0</v>
      </c>
      <c r="N14" s="1" t="s">
        <v>6</v>
      </c>
      <c r="O14" s="38">
        <v>0</v>
      </c>
      <c r="P14" s="38">
        <v>0</v>
      </c>
      <c r="Q14" s="1" t="s">
        <v>6</v>
      </c>
    </row>
    <row r="15" spans="2:17" x14ac:dyDescent="0.25">
      <c r="B15" s="1" t="s">
        <v>406</v>
      </c>
      <c r="C15" s="1" t="s">
        <v>6</v>
      </c>
      <c r="D15" s="1" t="s">
        <v>6</v>
      </c>
      <c r="E15" s="1" t="s">
        <v>6</v>
      </c>
      <c r="F15" s="1" t="s">
        <v>6</v>
      </c>
      <c r="G15" s="39">
        <v>0</v>
      </c>
      <c r="H15" s="1" t="s">
        <v>6</v>
      </c>
      <c r="I15" s="38">
        <v>0</v>
      </c>
      <c r="J15" s="38">
        <v>0</v>
      </c>
      <c r="K15" s="39">
        <v>0</v>
      </c>
      <c r="L15" s="1" t="s">
        <v>6</v>
      </c>
      <c r="M15" s="39">
        <v>0</v>
      </c>
      <c r="N15" s="1" t="s">
        <v>6</v>
      </c>
      <c r="O15" s="38">
        <v>0</v>
      </c>
      <c r="P15" s="38">
        <v>0</v>
      </c>
      <c r="Q15" s="1" t="s">
        <v>6</v>
      </c>
    </row>
    <row r="16" spans="2:17" x14ac:dyDescent="0.25">
      <c r="B16" s="36" t="s">
        <v>132</v>
      </c>
    </row>
    <row r="17" spans="2:17" x14ac:dyDescent="0.25">
      <c r="B17" s="36" t="s">
        <v>133</v>
      </c>
    </row>
    <row r="18" spans="2:17" x14ac:dyDescent="0.25">
      <c r="B18" s="36" t="s">
        <v>134</v>
      </c>
    </row>
    <row r="19" spans="2:17" x14ac:dyDescent="0.25">
      <c r="B19" s="59" t="s">
        <v>52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</row>
  </sheetData>
  <mergeCells count="1">
    <mergeCell ref="B19:Q1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4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12" customWidth="1"/>
    <col min="6" max="6" width="10" customWidth="1"/>
    <col min="7" max="7" width="7" customWidth="1"/>
    <col min="8" max="8" width="9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4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2:20" x14ac:dyDescent="0.25">
      <c r="B1" s="37" t="s">
        <v>0</v>
      </c>
      <c r="C1" s="37" t="s">
        <v>1</v>
      </c>
    </row>
    <row r="2" spans="2:20" x14ac:dyDescent="0.25">
      <c r="B2" s="37" t="s">
        <v>2</v>
      </c>
      <c r="C2" s="37" t="s">
        <v>3</v>
      </c>
    </row>
    <row r="3" spans="2:20" x14ac:dyDescent="0.25">
      <c r="B3" s="37" t="s">
        <v>4</v>
      </c>
      <c r="C3" s="37" t="s">
        <v>5</v>
      </c>
    </row>
    <row r="4" spans="2:20" x14ac:dyDescent="0.25">
      <c r="B4" s="37" t="s">
        <v>6</v>
      </c>
      <c r="C4" s="37" t="s">
        <v>6</v>
      </c>
    </row>
    <row r="5" spans="2:20" x14ac:dyDescent="0.25">
      <c r="B5" s="37" t="s">
        <v>6</v>
      </c>
      <c r="C5" s="37" t="s">
        <v>6</v>
      </c>
    </row>
    <row r="6" spans="2:20" x14ac:dyDescent="0.25">
      <c r="B6" s="3" t="s">
        <v>405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  <c r="S6" s="1" t="s">
        <v>6</v>
      </c>
      <c r="T6" s="1" t="s">
        <v>6</v>
      </c>
    </row>
    <row r="7" spans="2:20" x14ac:dyDescent="0.25">
      <c r="B7" s="3" t="s">
        <v>136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  <c r="R7" s="1" t="s">
        <v>6</v>
      </c>
      <c r="S7" s="1" t="s">
        <v>6</v>
      </c>
      <c r="T7" s="1" t="s">
        <v>6</v>
      </c>
    </row>
    <row r="8" spans="2:20" x14ac:dyDescent="0.25">
      <c r="B8" s="1" t="s">
        <v>54</v>
      </c>
      <c r="C8" s="1" t="s">
        <v>55</v>
      </c>
      <c r="D8" s="1" t="s">
        <v>137</v>
      </c>
      <c r="E8" s="1" t="s">
        <v>56</v>
      </c>
      <c r="F8" s="1" t="s">
        <v>138</v>
      </c>
      <c r="G8" s="1" t="s">
        <v>57</v>
      </c>
      <c r="H8" s="1" t="s">
        <v>58</v>
      </c>
      <c r="I8" s="1" t="s">
        <v>96</v>
      </c>
      <c r="J8" s="1" t="s">
        <v>97</v>
      </c>
      <c r="K8" s="1" t="s">
        <v>59</v>
      </c>
      <c r="L8" s="1" t="s">
        <v>60</v>
      </c>
      <c r="M8" s="1" t="s">
        <v>61</v>
      </c>
      <c r="N8" s="3" t="s">
        <v>98</v>
      </c>
      <c r="O8" s="3" t="s">
        <v>99</v>
      </c>
      <c r="P8" s="1" t="s">
        <v>8</v>
      </c>
      <c r="Q8" s="1" t="s">
        <v>139</v>
      </c>
      <c r="R8" s="1" t="s">
        <v>63</v>
      </c>
      <c r="S8" s="1" t="s">
        <v>102</v>
      </c>
      <c r="T8" s="1" t="s">
        <v>6</v>
      </c>
    </row>
    <row r="9" spans="2:20" x14ac:dyDescent="0.25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6</v>
      </c>
      <c r="I9" s="1" t="s">
        <v>150</v>
      </c>
      <c r="J9" s="1" t="s">
        <v>103</v>
      </c>
      <c r="K9" s="1" t="s">
        <v>6</v>
      </c>
      <c r="L9" s="1" t="s">
        <v>11</v>
      </c>
      <c r="M9" s="1" t="s">
        <v>11</v>
      </c>
      <c r="N9" s="3" t="s">
        <v>104</v>
      </c>
      <c r="O9" s="1" t="s">
        <v>6</v>
      </c>
      <c r="P9" s="1" t="s">
        <v>10</v>
      </c>
      <c r="Q9" s="1" t="s">
        <v>11</v>
      </c>
      <c r="R9" s="1" t="s">
        <v>11</v>
      </c>
      <c r="S9" s="1" t="s">
        <v>11</v>
      </c>
      <c r="T9" s="1" t="s">
        <v>6</v>
      </c>
    </row>
    <row r="10" spans="2:20" x14ac:dyDescent="0.25">
      <c r="B10" s="1" t="s">
        <v>6</v>
      </c>
      <c r="C10" s="1" t="s">
        <v>12</v>
      </c>
      <c r="D10" s="1" t="s">
        <v>13</v>
      </c>
      <c r="E10" s="1" t="s">
        <v>65</v>
      </c>
      <c r="F10" s="1" t="s">
        <v>66</v>
      </c>
      <c r="G10" s="1" t="s">
        <v>67</v>
      </c>
      <c r="H10" s="1" t="s">
        <v>68</v>
      </c>
      <c r="I10" s="1" t="s">
        <v>69</v>
      </c>
      <c r="J10" s="1" t="s">
        <v>70</v>
      </c>
      <c r="K10" s="1" t="s">
        <v>71</v>
      </c>
      <c r="L10" s="1" t="s">
        <v>72</v>
      </c>
      <c r="M10" s="1" t="s">
        <v>105</v>
      </c>
      <c r="N10" s="1" t="s">
        <v>106</v>
      </c>
      <c r="O10" s="1" t="s">
        <v>107</v>
      </c>
      <c r="P10" s="1" t="s">
        <v>108</v>
      </c>
      <c r="Q10" s="1" t="s">
        <v>109</v>
      </c>
      <c r="R10" s="1" t="s">
        <v>110</v>
      </c>
      <c r="S10" s="1" t="s">
        <v>140</v>
      </c>
      <c r="T10" s="1" t="s">
        <v>6</v>
      </c>
    </row>
    <row r="11" spans="2:20" x14ac:dyDescent="0.25">
      <c r="B11" s="1" t="s">
        <v>143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1" t="s">
        <v>6</v>
      </c>
      <c r="I11" s="1" t="s">
        <v>6</v>
      </c>
      <c r="J11" s="39">
        <v>0</v>
      </c>
      <c r="K11" s="1" t="s">
        <v>6</v>
      </c>
      <c r="L11" s="38">
        <v>0</v>
      </c>
      <c r="M11" s="38">
        <v>0</v>
      </c>
      <c r="N11" s="39">
        <v>0</v>
      </c>
      <c r="O11" s="1" t="s">
        <v>6</v>
      </c>
      <c r="P11" s="39">
        <v>0</v>
      </c>
      <c r="Q11" s="1" t="s">
        <v>6</v>
      </c>
      <c r="R11" s="38">
        <v>0</v>
      </c>
      <c r="S11" s="38">
        <v>0</v>
      </c>
      <c r="T11" s="1" t="s">
        <v>6</v>
      </c>
    </row>
    <row r="12" spans="2:20" x14ac:dyDescent="0.25">
      <c r="B12" s="1" t="s">
        <v>74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1" t="s">
        <v>6</v>
      </c>
      <c r="I12" s="1" t="s">
        <v>6</v>
      </c>
      <c r="J12" s="39">
        <v>0</v>
      </c>
      <c r="K12" s="1" t="s">
        <v>6</v>
      </c>
      <c r="L12" s="38">
        <v>0</v>
      </c>
      <c r="M12" s="38">
        <v>0</v>
      </c>
      <c r="N12" s="39">
        <v>0</v>
      </c>
      <c r="O12" s="1" t="s">
        <v>6</v>
      </c>
      <c r="P12" s="39">
        <v>0</v>
      </c>
      <c r="Q12" s="1" t="s">
        <v>6</v>
      </c>
      <c r="R12" s="38">
        <v>0</v>
      </c>
      <c r="S12" s="38">
        <v>0</v>
      </c>
      <c r="T12" s="1" t="s">
        <v>6</v>
      </c>
    </row>
    <row r="13" spans="2:20" x14ac:dyDescent="0.25">
      <c r="B13" s="1" t="s">
        <v>407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1" t="s">
        <v>6</v>
      </c>
      <c r="I13" s="1" t="s">
        <v>6</v>
      </c>
      <c r="J13" s="39">
        <v>0</v>
      </c>
      <c r="K13" s="1" t="s">
        <v>6</v>
      </c>
      <c r="L13" s="38">
        <v>0</v>
      </c>
      <c r="M13" s="38">
        <v>0</v>
      </c>
      <c r="N13" s="39">
        <v>0</v>
      </c>
      <c r="O13" s="1" t="s">
        <v>6</v>
      </c>
      <c r="P13" s="39">
        <v>0</v>
      </c>
      <c r="Q13" s="1" t="s">
        <v>6</v>
      </c>
      <c r="R13" s="38">
        <v>0</v>
      </c>
      <c r="S13" s="38">
        <v>0</v>
      </c>
      <c r="T13" s="1" t="s">
        <v>6</v>
      </c>
    </row>
    <row r="14" spans="2:20" x14ac:dyDescent="0.25">
      <c r="B14" s="1" t="s">
        <v>408</v>
      </c>
      <c r="C14" s="1" t="s">
        <v>6</v>
      </c>
      <c r="D14" s="1" t="s">
        <v>6</v>
      </c>
      <c r="E14" s="1" t="s">
        <v>6</v>
      </c>
      <c r="F14" s="1" t="s">
        <v>6</v>
      </c>
      <c r="G14" s="1" t="s">
        <v>6</v>
      </c>
      <c r="H14" s="1" t="s">
        <v>6</v>
      </c>
      <c r="I14" s="1" t="s">
        <v>6</v>
      </c>
      <c r="J14" s="39">
        <v>0</v>
      </c>
      <c r="K14" s="1" t="s">
        <v>6</v>
      </c>
      <c r="L14" s="38">
        <v>0</v>
      </c>
      <c r="M14" s="38">
        <v>0</v>
      </c>
      <c r="N14" s="39">
        <v>0</v>
      </c>
      <c r="O14" s="1" t="s">
        <v>6</v>
      </c>
      <c r="P14" s="39">
        <v>0</v>
      </c>
      <c r="Q14" s="1" t="s">
        <v>6</v>
      </c>
      <c r="R14" s="38">
        <v>0</v>
      </c>
      <c r="S14" s="38">
        <v>0</v>
      </c>
      <c r="T14" s="1" t="s">
        <v>6</v>
      </c>
    </row>
    <row r="15" spans="2:20" x14ac:dyDescent="0.25">
      <c r="B15" s="1" t="s">
        <v>145</v>
      </c>
      <c r="C15" s="1" t="s">
        <v>6</v>
      </c>
      <c r="D15" s="1" t="s">
        <v>6</v>
      </c>
      <c r="E15" s="1" t="s">
        <v>6</v>
      </c>
      <c r="F15" s="1" t="s">
        <v>6</v>
      </c>
      <c r="G15" s="1" t="s">
        <v>6</v>
      </c>
      <c r="H15" s="1" t="s">
        <v>6</v>
      </c>
      <c r="I15" s="1" t="s">
        <v>6</v>
      </c>
      <c r="J15" s="39">
        <v>0</v>
      </c>
      <c r="K15" s="1" t="s">
        <v>6</v>
      </c>
      <c r="L15" s="38">
        <v>0</v>
      </c>
      <c r="M15" s="38">
        <v>0</v>
      </c>
      <c r="N15" s="39">
        <v>0</v>
      </c>
      <c r="O15" s="1" t="s">
        <v>6</v>
      </c>
      <c r="P15" s="39">
        <v>0</v>
      </c>
      <c r="Q15" s="1" t="s">
        <v>6</v>
      </c>
      <c r="R15" s="38">
        <v>0</v>
      </c>
      <c r="S15" s="38">
        <v>0</v>
      </c>
      <c r="T15" s="1" t="s">
        <v>6</v>
      </c>
    </row>
    <row r="16" spans="2:20" x14ac:dyDescent="0.25">
      <c r="B16" s="1" t="s">
        <v>344</v>
      </c>
      <c r="C16" s="1" t="s">
        <v>6</v>
      </c>
      <c r="D16" s="1" t="s">
        <v>6</v>
      </c>
      <c r="E16" s="1" t="s">
        <v>6</v>
      </c>
      <c r="F16" s="1" t="s">
        <v>6</v>
      </c>
      <c r="G16" s="1" t="s">
        <v>6</v>
      </c>
      <c r="H16" s="1" t="s">
        <v>6</v>
      </c>
      <c r="I16" s="1" t="s">
        <v>6</v>
      </c>
      <c r="J16" s="1" t="s">
        <v>6</v>
      </c>
      <c r="K16" s="1" t="s">
        <v>6</v>
      </c>
      <c r="L16" s="1" t="s">
        <v>6</v>
      </c>
      <c r="M16" s="1" t="s">
        <v>6</v>
      </c>
      <c r="N16" s="1" t="s">
        <v>6</v>
      </c>
      <c r="O16" s="1" t="s">
        <v>6</v>
      </c>
      <c r="P16" s="1" t="s">
        <v>6</v>
      </c>
      <c r="Q16" s="1" t="s">
        <v>6</v>
      </c>
      <c r="R16" s="1" t="s">
        <v>6</v>
      </c>
      <c r="S16" s="1" t="s">
        <v>6</v>
      </c>
      <c r="T16" s="1" t="s">
        <v>6</v>
      </c>
    </row>
    <row r="17" spans="2:20" x14ac:dyDescent="0.25">
      <c r="B17" s="1" t="s">
        <v>90</v>
      </c>
      <c r="C17" s="1" t="s">
        <v>6</v>
      </c>
      <c r="D17" s="1" t="s">
        <v>6</v>
      </c>
      <c r="E17" s="1" t="s">
        <v>6</v>
      </c>
      <c r="F17" s="1" t="s">
        <v>6</v>
      </c>
      <c r="G17" s="1" t="s">
        <v>6</v>
      </c>
      <c r="H17" s="1" t="s">
        <v>6</v>
      </c>
      <c r="I17" s="1" t="s">
        <v>6</v>
      </c>
      <c r="J17" s="39">
        <v>0</v>
      </c>
      <c r="K17" s="1" t="s">
        <v>6</v>
      </c>
      <c r="L17" s="38">
        <v>0</v>
      </c>
      <c r="M17" s="38">
        <v>0</v>
      </c>
      <c r="N17" s="39">
        <v>0</v>
      </c>
      <c r="O17" s="1" t="s">
        <v>6</v>
      </c>
      <c r="P17" s="39">
        <v>0</v>
      </c>
      <c r="Q17" s="1" t="s">
        <v>6</v>
      </c>
      <c r="R17" s="38">
        <v>0</v>
      </c>
      <c r="S17" s="38">
        <v>0</v>
      </c>
      <c r="T17" s="1" t="s">
        <v>6</v>
      </c>
    </row>
    <row r="18" spans="2:20" x14ac:dyDescent="0.25">
      <c r="B18" s="1" t="s">
        <v>409</v>
      </c>
      <c r="C18" s="1" t="s">
        <v>6</v>
      </c>
      <c r="D18" s="1" t="s">
        <v>6</v>
      </c>
      <c r="E18" s="1" t="s">
        <v>6</v>
      </c>
      <c r="F18" s="1" t="s">
        <v>6</v>
      </c>
      <c r="G18" s="1" t="s">
        <v>6</v>
      </c>
      <c r="H18" s="1" t="s">
        <v>6</v>
      </c>
      <c r="I18" s="1" t="s">
        <v>6</v>
      </c>
      <c r="J18" s="39">
        <v>0</v>
      </c>
      <c r="K18" s="1" t="s">
        <v>6</v>
      </c>
      <c r="L18" s="38">
        <v>0</v>
      </c>
      <c r="M18" s="38">
        <v>0</v>
      </c>
      <c r="N18" s="39">
        <v>0</v>
      </c>
      <c r="O18" s="1" t="s">
        <v>6</v>
      </c>
      <c r="P18" s="39">
        <v>0</v>
      </c>
      <c r="Q18" s="1" t="s">
        <v>6</v>
      </c>
      <c r="R18" s="38">
        <v>0</v>
      </c>
      <c r="S18" s="38">
        <v>0</v>
      </c>
      <c r="T18" s="1" t="s">
        <v>6</v>
      </c>
    </row>
    <row r="19" spans="2:20" x14ac:dyDescent="0.25">
      <c r="B19" s="1" t="s">
        <v>410</v>
      </c>
      <c r="C19" s="1" t="s">
        <v>6</v>
      </c>
      <c r="D19" s="1" t="s">
        <v>6</v>
      </c>
      <c r="E19" s="1" t="s">
        <v>6</v>
      </c>
      <c r="F19" s="1" t="s">
        <v>6</v>
      </c>
      <c r="G19" s="1" t="s">
        <v>6</v>
      </c>
      <c r="H19" s="1" t="s">
        <v>6</v>
      </c>
      <c r="I19" s="1" t="s">
        <v>6</v>
      </c>
      <c r="J19" s="39">
        <v>0</v>
      </c>
      <c r="K19" s="1" t="s">
        <v>6</v>
      </c>
      <c r="L19" s="38">
        <v>0</v>
      </c>
      <c r="M19" s="38">
        <v>0</v>
      </c>
      <c r="N19" s="39">
        <v>0</v>
      </c>
      <c r="O19" s="1" t="s">
        <v>6</v>
      </c>
      <c r="P19" s="39">
        <v>0</v>
      </c>
      <c r="Q19" s="1" t="s">
        <v>6</v>
      </c>
      <c r="R19" s="38">
        <v>0</v>
      </c>
      <c r="S19" s="38">
        <v>0</v>
      </c>
      <c r="T19" s="1" t="s">
        <v>6</v>
      </c>
    </row>
    <row r="20" spans="2:20" x14ac:dyDescent="0.25">
      <c r="B20" s="36" t="s">
        <v>92</v>
      </c>
    </row>
    <row r="21" spans="2:20" x14ac:dyDescent="0.25">
      <c r="B21" s="36" t="s">
        <v>132</v>
      </c>
    </row>
    <row r="22" spans="2:20" x14ac:dyDescent="0.25">
      <c r="B22" s="36" t="s">
        <v>133</v>
      </c>
    </row>
    <row r="23" spans="2:20" x14ac:dyDescent="0.25">
      <c r="B23" s="36" t="s">
        <v>134</v>
      </c>
    </row>
    <row r="24" spans="2:20" x14ac:dyDescent="0.25">
      <c r="B24" s="60" t="s">
        <v>52</v>
      </c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</row>
  </sheetData>
  <mergeCells count="1">
    <mergeCell ref="B24:T2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8"/>
  <sheetViews>
    <sheetView rightToLeft="1" workbookViewId="0">
      <selection activeCell="B19" sqref="B19"/>
    </sheetView>
  </sheetViews>
  <sheetFormatPr defaultRowHeight="13.8" x14ac:dyDescent="0.25"/>
  <cols>
    <col min="1" max="1" width="3" customWidth="1"/>
    <col min="2" max="2" width="65" customWidth="1"/>
    <col min="3" max="3" width="12" customWidth="1"/>
    <col min="4" max="4" width="10" customWidth="1"/>
    <col min="5" max="5" width="12" customWidth="1"/>
    <col min="6" max="6" width="18" customWidth="1"/>
    <col min="7" max="7" width="7" customWidth="1"/>
    <col min="8" max="8" width="11" customWidth="1"/>
    <col min="9" max="9" width="13" customWidth="1"/>
    <col min="10" max="10" width="6" customWidth="1"/>
    <col min="11" max="11" width="14" customWidth="1"/>
    <col min="12" max="12" width="13" customWidth="1"/>
    <col min="13" max="13" width="15" customWidth="1"/>
    <col min="14" max="14" width="14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2:20" x14ac:dyDescent="0.25">
      <c r="B1" s="37" t="s">
        <v>0</v>
      </c>
      <c r="C1" s="37" t="s">
        <v>1</v>
      </c>
    </row>
    <row r="2" spans="2:20" x14ac:dyDescent="0.25">
      <c r="B2" s="37" t="s">
        <v>2</v>
      </c>
      <c r="C2" s="37" t="s">
        <v>3</v>
      </c>
    </row>
    <row r="3" spans="2:20" x14ac:dyDescent="0.25">
      <c r="B3" s="37" t="s">
        <v>4</v>
      </c>
      <c r="C3" s="37" t="s">
        <v>5</v>
      </c>
    </row>
    <row r="4" spans="2:20" x14ac:dyDescent="0.25">
      <c r="B4" s="37" t="s">
        <v>6</v>
      </c>
      <c r="C4" s="37" t="s">
        <v>6</v>
      </c>
    </row>
    <row r="5" spans="2:20" x14ac:dyDescent="0.25">
      <c r="B5" s="37" t="s">
        <v>6</v>
      </c>
      <c r="C5" s="37" t="s">
        <v>6</v>
      </c>
    </row>
    <row r="6" spans="2:20" x14ac:dyDescent="0.25">
      <c r="B6" s="3" t="s">
        <v>405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  <c r="S6" s="1" t="s">
        <v>6</v>
      </c>
      <c r="T6" s="1" t="s">
        <v>6</v>
      </c>
    </row>
    <row r="7" spans="2:20" x14ac:dyDescent="0.25">
      <c r="B7" s="3" t="s">
        <v>149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  <c r="R7" s="1" t="s">
        <v>6</v>
      </c>
      <c r="S7" s="1" t="s">
        <v>6</v>
      </c>
      <c r="T7" s="1" t="s">
        <v>6</v>
      </c>
    </row>
    <row r="8" spans="2:20" x14ac:dyDescent="0.25">
      <c r="B8" s="1" t="s">
        <v>54</v>
      </c>
      <c r="C8" s="1" t="s">
        <v>55</v>
      </c>
      <c r="D8" s="1" t="s">
        <v>137</v>
      </c>
      <c r="E8" s="1" t="s">
        <v>56</v>
      </c>
      <c r="F8" s="1" t="s">
        <v>138</v>
      </c>
      <c r="G8" s="1" t="s">
        <v>57</v>
      </c>
      <c r="H8" s="1" t="s">
        <v>58</v>
      </c>
      <c r="I8" s="1" t="s">
        <v>96</v>
      </c>
      <c r="J8" s="1" t="s">
        <v>97</v>
      </c>
      <c r="K8" s="1" t="s">
        <v>59</v>
      </c>
      <c r="L8" s="1" t="s">
        <v>60</v>
      </c>
      <c r="M8" s="1" t="s">
        <v>61</v>
      </c>
      <c r="N8" s="3" t="s">
        <v>98</v>
      </c>
      <c r="O8" s="3" t="s">
        <v>99</v>
      </c>
      <c r="P8" s="1" t="s">
        <v>8</v>
      </c>
      <c r="Q8" s="1" t="s">
        <v>139</v>
      </c>
      <c r="R8" s="1" t="s">
        <v>63</v>
      </c>
      <c r="S8" s="1" t="s">
        <v>102</v>
      </c>
      <c r="T8" s="1" t="s">
        <v>6</v>
      </c>
    </row>
    <row r="9" spans="2:20" x14ac:dyDescent="0.25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6</v>
      </c>
      <c r="I9" s="1" t="s">
        <v>6</v>
      </c>
      <c r="J9" s="1" t="s">
        <v>103</v>
      </c>
      <c r="K9" s="1" t="s">
        <v>6</v>
      </c>
      <c r="L9" s="1" t="s">
        <v>11</v>
      </c>
      <c r="M9" s="1" t="s">
        <v>11</v>
      </c>
      <c r="N9" s="3" t="s">
        <v>104</v>
      </c>
      <c r="O9" s="1" t="s">
        <v>6</v>
      </c>
      <c r="P9" s="1" t="s">
        <v>10</v>
      </c>
      <c r="Q9" s="1" t="s">
        <v>11</v>
      </c>
      <c r="R9" s="1" t="s">
        <v>11</v>
      </c>
      <c r="S9" s="1" t="s">
        <v>11</v>
      </c>
      <c r="T9" s="1" t="s">
        <v>6</v>
      </c>
    </row>
    <row r="10" spans="2:20" x14ac:dyDescent="0.25">
      <c r="B10" s="1" t="s">
        <v>6</v>
      </c>
      <c r="C10" s="1" t="s">
        <v>12</v>
      </c>
      <c r="D10" s="1" t="s">
        <v>13</v>
      </c>
      <c r="E10" s="1" t="s">
        <v>65</v>
      </c>
      <c r="F10" s="1" t="s">
        <v>66</v>
      </c>
      <c r="G10" s="1" t="s">
        <v>67</v>
      </c>
      <c r="H10" s="1" t="s">
        <v>68</v>
      </c>
      <c r="I10" s="1" t="s">
        <v>69</v>
      </c>
      <c r="J10" s="1" t="s">
        <v>70</v>
      </c>
      <c r="K10" s="1" t="s">
        <v>71</v>
      </c>
      <c r="L10" s="1" t="s">
        <v>72</v>
      </c>
      <c r="M10" s="1" t="s">
        <v>105</v>
      </c>
      <c r="N10" s="1" t="s">
        <v>106</v>
      </c>
      <c r="O10" s="1" t="s">
        <v>107</v>
      </c>
      <c r="P10" s="1" t="s">
        <v>108</v>
      </c>
      <c r="Q10" s="1" t="s">
        <v>109</v>
      </c>
      <c r="R10" s="1" t="s">
        <v>110</v>
      </c>
      <c r="S10" s="1" t="s">
        <v>140</v>
      </c>
      <c r="T10" s="1" t="s">
        <v>6</v>
      </c>
    </row>
    <row r="11" spans="2:20" x14ac:dyDescent="0.25">
      <c r="B11" s="1" t="s">
        <v>369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1" t="s">
        <v>6</v>
      </c>
      <c r="I11" s="1" t="s">
        <v>6</v>
      </c>
      <c r="J11" s="39">
        <v>1.47</v>
      </c>
      <c r="K11" s="1" t="s">
        <v>6</v>
      </c>
      <c r="L11" s="38">
        <v>7.6600000000000001E-2</v>
      </c>
      <c r="M11" s="38">
        <v>1.46E-2</v>
      </c>
      <c r="N11" s="39">
        <v>508134.04</v>
      </c>
      <c r="O11" s="1" t="s">
        <v>6</v>
      </c>
      <c r="P11" s="39">
        <v>587.04999999999995</v>
      </c>
      <c r="Q11" s="1" t="s">
        <v>6</v>
      </c>
      <c r="R11" s="38">
        <v>1</v>
      </c>
      <c r="S11" s="38">
        <v>2.5999999999999999E-3</v>
      </c>
      <c r="T11" s="1" t="s">
        <v>6</v>
      </c>
    </row>
    <row r="12" spans="2:20" x14ac:dyDescent="0.25">
      <c r="B12" s="1" t="s">
        <v>74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1" t="s">
        <v>6</v>
      </c>
      <c r="I12" s="1" t="s">
        <v>6</v>
      </c>
      <c r="J12" s="39">
        <v>1.47</v>
      </c>
      <c r="K12" s="1" t="s">
        <v>6</v>
      </c>
      <c r="L12" s="38">
        <v>7.6600000000000001E-2</v>
      </c>
      <c r="M12" s="38">
        <v>1.46E-2</v>
      </c>
      <c r="N12" s="39">
        <v>508134.04</v>
      </c>
      <c r="O12" s="1" t="s">
        <v>6</v>
      </c>
      <c r="P12" s="39">
        <v>587.04999999999995</v>
      </c>
      <c r="Q12" s="1" t="s">
        <v>6</v>
      </c>
      <c r="R12" s="38">
        <v>1</v>
      </c>
      <c r="S12" s="38">
        <v>2.5999999999999999E-3</v>
      </c>
      <c r="T12" s="1" t="s">
        <v>6</v>
      </c>
    </row>
    <row r="13" spans="2:20" x14ac:dyDescent="0.25">
      <c r="B13" s="1" t="s">
        <v>407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1" t="s">
        <v>6</v>
      </c>
      <c r="I13" s="1" t="s">
        <v>6</v>
      </c>
      <c r="J13" s="39">
        <v>1.49</v>
      </c>
      <c r="K13" s="1" t="s">
        <v>6</v>
      </c>
      <c r="L13" s="38">
        <v>7.7499999999999999E-2</v>
      </c>
      <c r="M13" s="38">
        <v>1.4800000000000001E-2</v>
      </c>
      <c r="N13" s="39">
        <v>411838.14</v>
      </c>
      <c r="O13" s="1" t="s">
        <v>6</v>
      </c>
      <c r="P13" s="39">
        <v>580.04999999999995</v>
      </c>
      <c r="Q13" s="1" t="s">
        <v>6</v>
      </c>
      <c r="R13" s="38">
        <v>0.98809999999999998</v>
      </c>
      <c r="S13" s="38">
        <v>2.5999999999999999E-3</v>
      </c>
      <c r="T13" s="1" t="s">
        <v>6</v>
      </c>
    </row>
    <row r="14" spans="2:20" x14ac:dyDescent="0.25">
      <c r="B14" s="40" t="s">
        <v>411</v>
      </c>
      <c r="C14" s="41">
        <v>1087683</v>
      </c>
      <c r="D14" s="40" t="s">
        <v>153</v>
      </c>
      <c r="E14" s="41">
        <v>513102384</v>
      </c>
      <c r="F14" s="40" t="s">
        <v>412</v>
      </c>
      <c r="G14" s="40" t="s">
        <v>178</v>
      </c>
      <c r="H14" s="40" t="s">
        <v>79</v>
      </c>
      <c r="I14" s="45">
        <v>42368</v>
      </c>
      <c r="J14" s="43">
        <v>1.49</v>
      </c>
      <c r="K14" s="40" t="s">
        <v>80</v>
      </c>
      <c r="L14" s="42">
        <v>7.7499999999999999E-2</v>
      </c>
      <c r="M14" s="42">
        <v>1.4800000000000001E-2</v>
      </c>
      <c r="N14" s="43">
        <v>398001.14</v>
      </c>
      <c r="O14" s="43">
        <v>145.74</v>
      </c>
      <c r="P14" s="43">
        <v>580.04999999999995</v>
      </c>
      <c r="Q14" s="42">
        <v>6.9999999999999999E-4</v>
      </c>
      <c r="R14" s="42">
        <v>0.98809999999999998</v>
      </c>
      <c r="S14" s="42">
        <v>2.5999999999999999E-3</v>
      </c>
      <c r="T14" s="40" t="s">
        <v>6</v>
      </c>
    </row>
    <row r="15" spans="2:20" x14ac:dyDescent="0.25">
      <c r="B15" s="40" t="s">
        <v>414</v>
      </c>
      <c r="C15" s="41">
        <v>3980042</v>
      </c>
      <c r="D15" s="40" t="s">
        <v>153</v>
      </c>
      <c r="E15" s="41">
        <v>520022492</v>
      </c>
      <c r="F15" s="40" t="s">
        <v>270</v>
      </c>
      <c r="G15" s="40" t="s">
        <v>374</v>
      </c>
      <c r="H15" s="40" t="s">
        <v>116</v>
      </c>
      <c r="I15" s="45">
        <v>42368</v>
      </c>
      <c r="J15" s="43">
        <v>0</v>
      </c>
      <c r="K15" s="40" t="s">
        <v>80</v>
      </c>
      <c r="L15" s="42">
        <v>0.03</v>
      </c>
      <c r="M15" s="42">
        <v>0.03</v>
      </c>
      <c r="N15" s="43">
        <v>13837</v>
      </c>
      <c r="O15" s="43">
        <v>0.01</v>
      </c>
      <c r="P15" s="43">
        <v>0</v>
      </c>
      <c r="Q15" s="42">
        <v>0</v>
      </c>
      <c r="R15" s="42">
        <v>0</v>
      </c>
      <c r="S15" s="42">
        <v>0</v>
      </c>
      <c r="T15" s="40" t="s">
        <v>6</v>
      </c>
    </row>
    <row r="16" spans="2:20" x14ac:dyDescent="0.25">
      <c r="B16" s="1" t="s">
        <v>408</v>
      </c>
      <c r="C16" s="1" t="s">
        <v>6</v>
      </c>
      <c r="D16" s="1" t="s">
        <v>6</v>
      </c>
      <c r="E16" s="1" t="s">
        <v>6</v>
      </c>
      <c r="F16" s="1" t="s">
        <v>6</v>
      </c>
      <c r="G16" s="1" t="s">
        <v>6</v>
      </c>
      <c r="H16" s="1" t="s">
        <v>6</v>
      </c>
      <c r="I16" s="1" t="s">
        <v>6</v>
      </c>
      <c r="J16" s="39">
        <v>0</v>
      </c>
      <c r="K16" s="1" t="s">
        <v>6</v>
      </c>
      <c r="L16" s="38">
        <v>0</v>
      </c>
      <c r="M16" s="38">
        <v>0</v>
      </c>
      <c r="N16" s="39">
        <v>43735.9</v>
      </c>
      <c r="O16" s="1" t="s">
        <v>6</v>
      </c>
      <c r="P16" s="39">
        <v>7</v>
      </c>
      <c r="Q16" s="1" t="s">
        <v>6</v>
      </c>
      <c r="R16" s="38">
        <v>1.1900000000000001E-2</v>
      </c>
      <c r="S16" s="38">
        <v>0</v>
      </c>
      <c r="T16" s="1" t="s">
        <v>6</v>
      </c>
    </row>
    <row r="17" spans="2:20" x14ac:dyDescent="0.25">
      <c r="B17" s="40" t="s">
        <v>538</v>
      </c>
      <c r="C17" s="41">
        <v>800082380</v>
      </c>
      <c r="D17" s="40" t="s">
        <v>153</v>
      </c>
      <c r="E17" s="41">
        <v>1841580</v>
      </c>
      <c r="F17" s="40" t="s">
        <v>186</v>
      </c>
      <c r="G17" s="40" t="s">
        <v>374</v>
      </c>
      <c r="H17" s="40" t="s">
        <v>116</v>
      </c>
      <c r="I17" s="40" t="s">
        <v>415</v>
      </c>
      <c r="J17" s="43">
        <v>0</v>
      </c>
      <c r="K17" s="40" t="s">
        <v>80</v>
      </c>
      <c r="L17" s="42">
        <v>0</v>
      </c>
      <c r="M17" s="42">
        <v>0</v>
      </c>
      <c r="N17" s="43">
        <v>43735.9</v>
      </c>
      <c r="O17" s="43">
        <v>16</v>
      </c>
      <c r="P17" s="43">
        <v>7</v>
      </c>
      <c r="Q17" s="42">
        <v>0</v>
      </c>
      <c r="R17" s="42">
        <v>1.1900000000000001E-2</v>
      </c>
      <c r="S17" s="42">
        <v>0</v>
      </c>
      <c r="T17" s="40" t="s">
        <v>6</v>
      </c>
    </row>
    <row r="18" spans="2:20" x14ac:dyDescent="0.25">
      <c r="B18" s="1" t="s">
        <v>145</v>
      </c>
      <c r="C18" s="1" t="s">
        <v>6</v>
      </c>
      <c r="D18" s="1" t="s">
        <v>6</v>
      </c>
      <c r="E18" s="1" t="s">
        <v>6</v>
      </c>
      <c r="F18" s="1" t="s">
        <v>6</v>
      </c>
      <c r="G18" s="1" t="s">
        <v>6</v>
      </c>
      <c r="H18" s="1" t="s">
        <v>6</v>
      </c>
      <c r="I18" s="1" t="s">
        <v>6</v>
      </c>
      <c r="J18" s="39">
        <v>0</v>
      </c>
      <c r="K18" s="1" t="s">
        <v>6</v>
      </c>
      <c r="L18" s="38">
        <v>0.04</v>
      </c>
      <c r="M18" s="38">
        <v>0.04</v>
      </c>
      <c r="N18" s="39">
        <v>52560</v>
      </c>
      <c r="O18" s="1" t="s">
        <v>6</v>
      </c>
      <c r="P18" s="39">
        <v>0</v>
      </c>
      <c r="Q18" s="1" t="s">
        <v>6</v>
      </c>
      <c r="R18" s="38">
        <v>0</v>
      </c>
      <c r="S18" s="38">
        <v>0</v>
      </c>
      <c r="T18" s="1" t="s">
        <v>6</v>
      </c>
    </row>
    <row r="19" spans="2:20" x14ac:dyDescent="0.25">
      <c r="B19" s="40" t="s">
        <v>416</v>
      </c>
      <c r="C19" s="41">
        <v>2390037</v>
      </c>
      <c r="D19" s="40" t="s">
        <v>153</v>
      </c>
      <c r="E19" s="41">
        <v>520036419</v>
      </c>
      <c r="F19" s="40" t="s">
        <v>417</v>
      </c>
      <c r="G19" s="40" t="s">
        <v>374</v>
      </c>
      <c r="H19" s="40" t="s">
        <v>116</v>
      </c>
      <c r="I19" s="40" t="s">
        <v>413</v>
      </c>
      <c r="J19" s="43">
        <v>0</v>
      </c>
      <c r="K19" s="40" t="s">
        <v>48</v>
      </c>
      <c r="L19" s="42">
        <v>0.04</v>
      </c>
      <c r="M19" s="42">
        <v>0.04</v>
      </c>
      <c r="N19" s="43">
        <v>52560</v>
      </c>
      <c r="O19" s="43">
        <v>0</v>
      </c>
      <c r="P19" s="43">
        <v>0</v>
      </c>
      <c r="Q19" s="42">
        <v>5.5999999999999999E-3</v>
      </c>
      <c r="R19" s="42">
        <v>0</v>
      </c>
      <c r="S19" s="42">
        <v>0</v>
      </c>
      <c r="T19" s="40" t="s">
        <v>6</v>
      </c>
    </row>
    <row r="20" spans="2:20" x14ac:dyDescent="0.25">
      <c r="B20" s="1" t="s">
        <v>344</v>
      </c>
      <c r="C20" s="1" t="s">
        <v>6</v>
      </c>
      <c r="D20" s="1" t="s">
        <v>6</v>
      </c>
      <c r="E20" s="1" t="s">
        <v>6</v>
      </c>
      <c r="F20" s="1" t="s">
        <v>6</v>
      </c>
      <c r="G20" s="1" t="s">
        <v>6</v>
      </c>
      <c r="H20" s="1" t="s">
        <v>6</v>
      </c>
      <c r="I20" s="1" t="s">
        <v>6</v>
      </c>
      <c r="J20" s="39">
        <v>0</v>
      </c>
      <c r="K20" s="1" t="s">
        <v>6</v>
      </c>
      <c r="L20" s="38">
        <v>0</v>
      </c>
      <c r="M20" s="38">
        <v>0</v>
      </c>
      <c r="N20" s="39">
        <v>0</v>
      </c>
      <c r="O20" s="1" t="s">
        <v>6</v>
      </c>
      <c r="P20" s="39">
        <v>0</v>
      </c>
      <c r="Q20" s="1" t="s">
        <v>6</v>
      </c>
      <c r="R20" s="38">
        <v>0</v>
      </c>
      <c r="S20" s="38">
        <v>0</v>
      </c>
      <c r="T20" s="1" t="s">
        <v>6</v>
      </c>
    </row>
    <row r="21" spans="2:20" x14ac:dyDescent="0.25">
      <c r="B21" s="1" t="s">
        <v>90</v>
      </c>
      <c r="C21" s="1" t="s">
        <v>6</v>
      </c>
      <c r="D21" s="1" t="s">
        <v>6</v>
      </c>
      <c r="E21" s="1" t="s">
        <v>6</v>
      </c>
      <c r="F21" s="1" t="s">
        <v>6</v>
      </c>
      <c r="G21" s="1" t="s">
        <v>6</v>
      </c>
      <c r="H21" s="1" t="s">
        <v>6</v>
      </c>
      <c r="I21" s="1" t="s">
        <v>6</v>
      </c>
      <c r="J21" s="39">
        <v>0</v>
      </c>
      <c r="K21" s="1" t="s">
        <v>6</v>
      </c>
      <c r="L21" s="38">
        <v>0</v>
      </c>
      <c r="M21" s="38">
        <v>0</v>
      </c>
      <c r="N21" s="39">
        <v>0</v>
      </c>
      <c r="O21" s="1" t="s">
        <v>6</v>
      </c>
      <c r="P21" s="39">
        <v>0</v>
      </c>
      <c r="Q21" s="1" t="s">
        <v>6</v>
      </c>
      <c r="R21" s="38">
        <v>0</v>
      </c>
      <c r="S21" s="38">
        <v>0</v>
      </c>
      <c r="T21" s="1" t="s">
        <v>6</v>
      </c>
    </row>
    <row r="22" spans="2:20" x14ac:dyDescent="0.25">
      <c r="B22" s="1" t="s">
        <v>418</v>
      </c>
      <c r="C22" s="1" t="s">
        <v>6</v>
      </c>
      <c r="D22" s="1" t="s">
        <v>6</v>
      </c>
      <c r="E22" s="1" t="s">
        <v>6</v>
      </c>
      <c r="F22" s="1" t="s">
        <v>6</v>
      </c>
      <c r="G22" s="1" t="s">
        <v>6</v>
      </c>
      <c r="H22" s="1" t="s">
        <v>6</v>
      </c>
      <c r="I22" s="1" t="s">
        <v>6</v>
      </c>
      <c r="J22" s="39">
        <v>0</v>
      </c>
      <c r="K22" s="1" t="s">
        <v>6</v>
      </c>
      <c r="L22" s="38">
        <v>0</v>
      </c>
      <c r="M22" s="38">
        <v>0</v>
      </c>
      <c r="N22" s="39">
        <v>0</v>
      </c>
      <c r="O22" s="1" t="s">
        <v>6</v>
      </c>
      <c r="P22" s="39">
        <v>0</v>
      </c>
      <c r="Q22" s="1" t="s">
        <v>6</v>
      </c>
      <c r="R22" s="38">
        <v>0</v>
      </c>
      <c r="S22" s="38">
        <v>0</v>
      </c>
      <c r="T22" s="1" t="s">
        <v>6</v>
      </c>
    </row>
    <row r="23" spans="2:20" x14ac:dyDescent="0.25">
      <c r="B23" s="1" t="s">
        <v>419</v>
      </c>
      <c r="C23" s="1" t="s">
        <v>6</v>
      </c>
      <c r="D23" s="1" t="s">
        <v>6</v>
      </c>
      <c r="E23" s="1" t="s">
        <v>6</v>
      </c>
      <c r="F23" s="1" t="s">
        <v>6</v>
      </c>
      <c r="G23" s="1" t="s">
        <v>6</v>
      </c>
      <c r="H23" s="1" t="s">
        <v>6</v>
      </c>
      <c r="I23" s="1" t="s">
        <v>6</v>
      </c>
      <c r="J23" s="39">
        <v>0</v>
      </c>
      <c r="K23" s="1" t="s">
        <v>6</v>
      </c>
      <c r="L23" s="38">
        <v>0</v>
      </c>
      <c r="M23" s="38">
        <v>0</v>
      </c>
      <c r="N23" s="39">
        <v>0</v>
      </c>
      <c r="O23" s="1" t="s">
        <v>6</v>
      </c>
      <c r="P23" s="39">
        <v>0</v>
      </c>
      <c r="Q23" s="1" t="s">
        <v>6</v>
      </c>
      <c r="R23" s="38">
        <v>0</v>
      </c>
      <c r="S23" s="38">
        <v>0</v>
      </c>
      <c r="T23" s="1" t="s">
        <v>6</v>
      </c>
    </row>
    <row r="24" spans="2:20" x14ac:dyDescent="0.25">
      <c r="B24" s="36" t="s">
        <v>92</v>
      </c>
    </row>
    <row r="25" spans="2:20" x14ac:dyDescent="0.25">
      <c r="B25" s="36" t="s">
        <v>132</v>
      </c>
    </row>
    <row r="26" spans="2:20" x14ac:dyDescent="0.25">
      <c r="B26" s="36" t="s">
        <v>133</v>
      </c>
    </row>
    <row r="27" spans="2:20" x14ac:dyDescent="0.25">
      <c r="B27" s="36" t="s">
        <v>134</v>
      </c>
    </row>
    <row r="28" spans="2:20" x14ac:dyDescent="0.25">
      <c r="B28" s="61" t="s">
        <v>52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</row>
  </sheetData>
  <mergeCells count="1">
    <mergeCell ref="B28:T2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5"/>
  <sheetViews>
    <sheetView rightToLeft="1" workbookViewId="0">
      <selection activeCell="B20" sqref="B20"/>
    </sheetView>
  </sheetViews>
  <sheetFormatPr defaultRowHeight="13.8" x14ac:dyDescent="0.25"/>
  <cols>
    <col min="1" max="1" width="3" customWidth="1"/>
    <col min="2" max="2" width="65" customWidth="1"/>
    <col min="3" max="3" width="12" customWidth="1"/>
    <col min="4" max="4" width="10" customWidth="1"/>
    <col min="5" max="5" width="12" customWidth="1"/>
    <col min="6" max="6" width="10" customWidth="1"/>
    <col min="7" max="8" width="14" customWidth="1"/>
    <col min="9" max="9" width="8" customWidth="1"/>
    <col min="10" max="10" width="11" customWidth="1"/>
    <col min="11" max="11" width="22" customWidth="1"/>
    <col min="12" max="12" width="24" customWidth="1"/>
    <col min="13" max="13" width="23" customWidth="1"/>
    <col min="14" max="14" width="2" customWidth="1"/>
  </cols>
  <sheetData>
    <row r="1" spans="2:14" x14ac:dyDescent="0.25">
      <c r="B1" s="37" t="s">
        <v>0</v>
      </c>
      <c r="C1" s="37" t="s">
        <v>1</v>
      </c>
    </row>
    <row r="2" spans="2:14" x14ac:dyDescent="0.25">
      <c r="B2" s="37" t="s">
        <v>2</v>
      </c>
      <c r="C2" s="37" t="s">
        <v>3</v>
      </c>
    </row>
    <row r="3" spans="2:14" x14ac:dyDescent="0.25">
      <c r="B3" s="37" t="s">
        <v>4</v>
      </c>
      <c r="C3" s="37" t="s">
        <v>5</v>
      </c>
    </row>
    <row r="4" spans="2:14" x14ac:dyDescent="0.25">
      <c r="B4" s="37" t="s">
        <v>6</v>
      </c>
      <c r="C4" s="37" t="s">
        <v>6</v>
      </c>
    </row>
    <row r="5" spans="2:14" x14ac:dyDescent="0.25">
      <c r="B5" s="37" t="s">
        <v>6</v>
      </c>
      <c r="C5" s="37" t="s">
        <v>6</v>
      </c>
    </row>
    <row r="6" spans="2:14" x14ac:dyDescent="0.25">
      <c r="B6" s="3" t="s">
        <v>405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</row>
    <row r="7" spans="2:14" x14ac:dyDescent="0.25">
      <c r="B7" s="3" t="s">
        <v>221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</row>
    <row r="8" spans="2:14" x14ac:dyDescent="0.25">
      <c r="B8" s="1" t="s">
        <v>54</v>
      </c>
      <c r="C8" s="1" t="s">
        <v>55</v>
      </c>
      <c r="D8" s="1" t="s">
        <v>137</v>
      </c>
      <c r="E8" s="1" t="s">
        <v>56</v>
      </c>
      <c r="F8" s="1" t="s">
        <v>138</v>
      </c>
      <c r="G8" s="1" t="s">
        <v>59</v>
      </c>
      <c r="H8" s="3" t="s">
        <v>98</v>
      </c>
      <c r="I8" s="3" t="s">
        <v>99</v>
      </c>
      <c r="J8" s="1" t="s">
        <v>8</v>
      </c>
      <c r="K8" s="1" t="s">
        <v>139</v>
      </c>
      <c r="L8" s="1" t="s">
        <v>63</v>
      </c>
      <c r="M8" s="1" t="s">
        <v>102</v>
      </c>
      <c r="N8" s="1" t="s">
        <v>6</v>
      </c>
    </row>
    <row r="9" spans="2:14" x14ac:dyDescent="0.25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3" t="s">
        <v>104</v>
      </c>
      <c r="I9" s="1" t="s">
        <v>6</v>
      </c>
      <c r="J9" s="1" t="s">
        <v>10</v>
      </c>
      <c r="K9" s="1" t="s">
        <v>11</v>
      </c>
      <c r="L9" s="1" t="s">
        <v>11</v>
      </c>
      <c r="M9" s="1" t="s">
        <v>11</v>
      </c>
      <c r="N9" s="1" t="s">
        <v>6</v>
      </c>
    </row>
    <row r="10" spans="2:14" x14ac:dyDescent="0.25">
      <c r="B10" s="1" t="s">
        <v>6</v>
      </c>
      <c r="C10" s="1" t="s">
        <v>12</v>
      </c>
      <c r="D10" s="1" t="s">
        <v>13</v>
      </c>
      <c r="E10" s="1" t="s">
        <v>65</v>
      </c>
      <c r="F10" s="1" t="s">
        <v>66</v>
      </c>
      <c r="G10" s="1" t="s">
        <v>67</v>
      </c>
      <c r="H10" s="1" t="s">
        <v>68</v>
      </c>
      <c r="I10" s="1" t="s">
        <v>69</v>
      </c>
      <c r="J10" s="1" t="s">
        <v>70</v>
      </c>
      <c r="K10" s="1" t="s">
        <v>71</v>
      </c>
      <c r="L10" s="1" t="s">
        <v>72</v>
      </c>
      <c r="M10" s="1" t="s">
        <v>105</v>
      </c>
      <c r="N10" s="1" t="s">
        <v>6</v>
      </c>
    </row>
    <row r="11" spans="2:14" x14ac:dyDescent="0.25">
      <c r="B11" s="1" t="s">
        <v>222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39">
        <v>68884.800000000003</v>
      </c>
      <c r="I11" s="1" t="s">
        <v>6</v>
      </c>
      <c r="J11" s="39">
        <v>145.91</v>
      </c>
      <c r="K11" s="1" t="s">
        <v>6</v>
      </c>
      <c r="L11" s="38">
        <v>1</v>
      </c>
      <c r="M11" s="38">
        <v>5.9999999999999995E-4</v>
      </c>
      <c r="N11" s="1" t="s">
        <v>6</v>
      </c>
    </row>
    <row r="12" spans="2:14" x14ac:dyDescent="0.25">
      <c r="B12" s="1" t="s">
        <v>74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39">
        <v>28622.799999999999</v>
      </c>
      <c r="I12" s="1" t="s">
        <v>6</v>
      </c>
      <c r="J12" s="39">
        <v>9.33</v>
      </c>
      <c r="K12" s="1" t="s">
        <v>6</v>
      </c>
      <c r="L12" s="38">
        <v>6.3899999999999998E-2</v>
      </c>
      <c r="M12" s="38">
        <v>0</v>
      </c>
      <c r="N12" s="1" t="s">
        <v>6</v>
      </c>
    </row>
    <row r="13" spans="2:14" x14ac:dyDescent="0.25">
      <c r="B13" s="40" t="s">
        <v>420</v>
      </c>
      <c r="C13" s="41">
        <v>239012</v>
      </c>
      <c r="D13" s="40" t="s">
        <v>153</v>
      </c>
      <c r="E13" s="41">
        <v>520036419</v>
      </c>
      <c r="F13" s="40" t="s">
        <v>417</v>
      </c>
      <c r="G13" s="40" t="s">
        <v>80</v>
      </c>
      <c r="H13" s="43">
        <v>12653.52</v>
      </c>
      <c r="I13" s="43">
        <v>0.01</v>
      </c>
      <c r="J13" s="43">
        <v>0</v>
      </c>
      <c r="K13" s="42">
        <v>4.0000000000000002E-4</v>
      </c>
      <c r="L13" s="42">
        <v>0</v>
      </c>
      <c r="M13" s="42">
        <v>0</v>
      </c>
      <c r="N13" s="40" t="s">
        <v>6</v>
      </c>
    </row>
    <row r="14" spans="2:14" x14ac:dyDescent="0.25">
      <c r="B14" s="40" t="s">
        <v>421</v>
      </c>
      <c r="C14" s="41">
        <v>697011</v>
      </c>
      <c r="D14" s="40" t="s">
        <v>153</v>
      </c>
      <c r="E14" s="41">
        <v>91748</v>
      </c>
      <c r="F14" s="40" t="s">
        <v>153</v>
      </c>
      <c r="G14" s="40" t="s">
        <v>80</v>
      </c>
      <c r="H14" s="43">
        <v>12594.28</v>
      </c>
      <c r="I14" s="43">
        <v>0.01</v>
      </c>
      <c r="J14" s="43">
        <v>0</v>
      </c>
      <c r="K14" s="42">
        <v>1E-4</v>
      </c>
      <c r="L14" s="42">
        <v>0</v>
      </c>
      <c r="M14" s="42">
        <v>0</v>
      </c>
      <c r="N14" s="40" t="s">
        <v>6</v>
      </c>
    </row>
    <row r="15" spans="2:14" x14ac:dyDescent="0.25">
      <c r="B15" s="40" t="s">
        <v>543</v>
      </c>
      <c r="C15" s="41">
        <v>100561844</v>
      </c>
      <c r="D15" s="40" t="s">
        <v>153</v>
      </c>
      <c r="E15" s="41">
        <v>96120</v>
      </c>
      <c r="F15" s="40" t="s">
        <v>422</v>
      </c>
      <c r="G15" s="40" t="s">
        <v>80</v>
      </c>
      <c r="H15" s="43">
        <v>3375</v>
      </c>
      <c r="I15" s="43">
        <v>276.39999999999998</v>
      </c>
      <c r="J15" s="43">
        <v>9.33</v>
      </c>
      <c r="K15" s="42">
        <v>0</v>
      </c>
      <c r="L15" s="42">
        <v>6.3899999999999998E-2</v>
      </c>
      <c r="M15" s="42">
        <v>0</v>
      </c>
      <c r="N15" s="40" t="s">
        <v>6</v>
      </c>
    </row>
    <row r="16" spans="2:14" x14ac:dyDescent="0.25">
      <c r="B16" s="1" t="s">
        <v>90</v>
      </c>
      <c r="C16" s="1" t="s">
        <v>6</v>
      </c>
      <c r="D16" s="1" t="s">
        <v>6</v>
      </c>
      <c r="E16" s="1" t="s">
        <v>6</v>
      </c>
      <c r="F16" s="1" t="s">
        <v>6</v>
      </c>
      <c r="G16" s="1" t="s">
        <v>6</v>
      </c>
      <c r="H16" s="39">
        <v>40262</v>
      </c>
      <c r="I16" s="1" t="s">
        <v>6</v>
      </c>
      <c r="J16" s="39">
        <v>136.57</v>
      </c>
      <c r="K16" s="1" t="s">
        <v>6</v>
      </c>
      <c r="L16" s="38">
        <v>0.93600000000000005</v>
      </c>
      <c r="M16" s="38">
        <v>5.9999999999999995E-4</v>
      </c>
      <c r="N16" s="1" t="s">
        <v>6</v>
      </c>
    </row>
    <row r="17" spans="2:14" x14ac:dyDescent="0.25">
      <c r="B17" s="1" t="s">
        <v>147</v>
      </c>
      <c r="C17" s="1" t="s">
        <v>6</v>
      </c>
      <c r="D17" s="1" t="s">
        <v>6</v>
      </c>
      <c r="E17" s="1" t="s">
        <v>6</v>
      </c>
      <c r="F17" s="1" t="s">
        <v>6</v>
      </c>
      <c r="G17" s="1" t="s">
        <v>6</v>
      </c>
      <c r="H17" s="39">
        <v>0</v>
      </c>
      <c r="I17" s="1" t="s">
        <v>6</v>
      </c>
      <c r="J17" s="39">
        <v>0</v>
      </c>
      <c r="K17" s="1" t="s">
        <v>6</v>
      </c>
      <c r="L17" s="38">
        <v>0</v>
      </c>
      <c r="M17" s="38">
        <v>0</v>
      </c>
      <c r="N17" s="1" t="s">
        <v>6</v>
      </c>
    </row>
    <row r="18" spans="2:14" x14ac:dyDescent="0.25">
      <c r="B18" s="1" t="s">
        <v>146</v>
      </c>
      <c r="C18" s="1" t="s">
        <v>6</v>
      </c>
      <c r="D18" s="1" t="s">
        <v>6</v>
      </c>
      <c r="E18" s="1" t="s">
        <v>6</v>
      </c>
      <c r="F18" s="1" t="s">
        <v>6</v>
      </c>
      <c r="G18" s="1" t="s">
        <v>6</v>
      </c>
      <c r="H18" s="39">
        <v>40262</v>
      </c>
      <c r="I18" s="1" t="s">
        <v>6</v>
      </c>
      <c r="J18" s="39">
        <v>136.57</v>
      </c>
      <c r="K18" s="1" t="s">
        <v>6</v>
      </c>
      <c r="L18" s="38">
        <v>0.93600000000000005</v>
      </c>
      <c r="M18" s="38">
        <v>5.9999999999999995E-4</v>
      </c>
      <c r="N18" s="1" t="s">
        <v>6</v>
      </c>
    </row>
    <row r="19" spans="2:14" x14ac:dyDescent="0.25">
      <c r="B19" s="40" t="s">
        <v>539</v>
      </c>
      <c r="C19" s="41">
        <v>6201844</v>
      </c>
      <c r="D19" s="40" t="s">
        <v>217</v>
      </c>
      <c r="E19" s="41">
        <v>997637</v>
      </c>
      <c r="F19" s="40" t="s">
        <v>423</v>
      </c>
      <c r="G19" s="40" t="s">
        <v>48</v>
      </c>
      <c r="H19" s="43">
        <v>2232</v>
      </c>
      <c r="I19" s="43">
        <v>197</v>
      </c>
      <c r="J19" s="43">
        <v>15.55</v>
      </c>
      <c r="K19" s="42">
        <v>1E-4</v>
      </c>
      <c r="L19" s="42">
        <v>0.1066</v>
      </c>
      <c r="M19" s="42">
        <v>1E-4</v>
      </c>
      <c r="N19" s="40" t="s">
        <v>6</v>
      </c>
    </row>
    <row r="20" spans="2:14" x14ac:dyDescent="0.25">
      <c r="B20" s="40" t="s">
        <v>540</v>
      </c>
      <c r="C20" s="41">
        <v>62018197</v>
      </c>
      <c r="D20" s="40" t="s">
        <v>217</v>
      </c>
      <c r="E20" s="41">
        <v>997601</v>
      </c>
      <c r="F20" s="40" t="s">
        <v>423</v>
      </c>
      <c r="G20" s="40" t="s">
        <v>48</v>
      </c>
      <c r="H20" s="43">
        <v>38030</v>
      </c>
      <c r="I20" s="43">
        <v>90</v>
      </c>
      <c r="J20" s="43">
        <v>121.03</v>
      </c>
      <c r="K20" s="42">
        <v>1E-3</v>
      </c>
      <c r="L20" s="42">
        <v>0.82950000000000002</v>
      </c>
      <c r="M20" s="42">
        <v>5.0000000000000001E-4</v>
      </c>
      <c r="N20" s="40" t="s">
        <v>6</v>
      </c>
    </row>
    <row r="21" spans="2:14" x14ac:dyDescent="0.25">
      <c r="B21" s="36" t="s">
        <v>92</v>
      </c>
    </row>
    <row r="22" spans="2:14" x14ac:dyDescent="0.25">
      <c r="B22" s="36" t="s">
        <v>132</v>
      </c>
    </row>
    <row r="23" spans="2:14" x14ac:dyDescent="0.25">
      <c r="B23" s="36" t="s">
        <v>133</v>
      </c>
    </row>
    <row r="24" spans="2:14" x14ac:dyDescent="0.25">
      <c r="B24" s="36" t="s">
        <v>134</v>
      </c>
    </row>
    <row r="25" spans="2:14" x14ac:dyDescent="0.25">
      <c r="B25" s="62" t="s">
        <v>52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</row>
  </sheetData>
  <mergeCells count="1">
    <mergeCell ref="B25:N2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8"/>
  <sheetViews>
    <sheetView rightToLeft="1" workbookViewId="0">
      <selection activeCell="E23" sqref="E23"/>
    </sheetView>
  </sheetViews>
  <sheetFormatPr defaultRowHeight="13.8" x14ac:dyDescent="0.25"/>
  <cols>
    <col min="1" max="1" width="3" customWidth="1"/>
    <col min="2" max="2" width="65" customWidth="1"/>
    <col min="3" max="3" width="12" customWidth="1"/>
    <col min="4" max="4" width="14" customWidth="1"/>
    <col min="5" max="5" width="13" customWidth="1"/>
    <col min="6" max="6" width="14" customWidth="1"/>
    <col min="7" max="7" width="12" customWidth="1"/>
    <col min="8" max="8" width="11" customWidth="1"/>
    <col min="9" max="9" width="22" customWidth="1"/>
    <col min="10" max="10" width="24" customWidth="1"/>
    <col min="11" max="11" width="23" customWidth="1"/>
    <col min="12" max="12" width="2" customWidth="1"/>
  </cols>
  <sheetData>
    <row r="1" spans="2:12" x14ac:dyDescent="0.25">
      <c r="B1" s="37" t="s">
        <v>0</v>
      </c>
      <c r="C1" s="37" t="s">
        <v>1</v>
      </c>
    </row>
    <row r="2" spans="2:12" x14ac:dyDescent="0.25">
      <c r="B2" s="37" t="s">
        <v>2</v>
      </c>
      <c r="C2" s="37" t="s">
        <v>3</v>
      </c>
    </row>
    <row r="3" spans="2:12" x14ac:dyDescent="0.25">
      <c r="B3" s="37" t="s">
        <v>4</v>
      </c>
      <c r="C3" s="37" t="s">
        <v>5</v>
      </c>
    </row>
    <row r="4" spans="2:12" x14ac:dyDescent="0.25">
      <c r="B4" s="37" t="s">
        <v>6</v>
      </c>
      <c r="C4" s="37" t="s">
        <v>6</v>
      </c>
    </row>
    <row r="5" spans="2:12" x14ac:dyDescent="0.25">
      <c r="B5" s="37" t="s">
        <v>6</v>
      </c>
      <c r="C5" s="37" t="s">
        <v>6</v>
      </c>
    </row>
    <row r="6" spans="2:12" x14ac:dyDescent="0.25">
      <c r="B6" s="3" t="s">
        <v>405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</row>
    <row r="7" spans="2:12" x14ac:dyDescent="0.25">
      <c r="B7" s="3" t="s">
        <v>424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</row>
    <row r="8" spans="2:12" x14ac:dyDescent="0.25">
      <c r="B8" s="1" t="s">
        <v>54</v>
      </c>
      <c r="C8" s="1" t="s">
        <v>55</v>
      </c>
      <c r="D8" s="1" t="s">
        <v>59</v>
      </c>
      <c r="E8" s="1" t="s">
        <v>96</v>
      </c>
      <c r="F8" s="3" t="s">
        <v>98</v>
      </c>
      <c r="G8" s="3" t="s">
        <v>99</v>
      </c>
      <c r="H8" s="1" t="s">
        <v>8</v>
      </c>
      <c r="I8" s="1" t="s">
        <v>139</v>
      </c>
      <c r="J8" s="1" t="s">
        <v>63</v>
      </c>
      <c r="K8" s="1" t="s">
        <v>102</v>
      </c>
      <c r="L8" s="1" t="s">
        <v>6</v>
      </c>
    </row>
    <row r="9" spans="2:12" x14ac:dyDescent="0.25">
      <c r="B9" s="1" t="s">
        <v>6</v>
      </c>
      <c r="C9" s="1" t="s">
        <v>6</v>
      </c>
      <c r="D9" s="1" t="s">
        <v>6</v>
      </c>
      <c r="E9" s="1" t="s">
        <v>150</v>
      </c>
      <c r="F9" s="3" t="s">
        <v>104</v>
      </c>
      <c r="G9" s="1" t="s">
        <v>6</v>
      </c>
      <c r="H9" s="1" t="s">
        <v>10</v>
      </c>
      <c r="I9" s="1" t="s">
        <v>11</v>
      </c>
      <c r="J9" s="1" t="s">
        <v>11</v>
      </c>
      <c r="K9" s="1" t="s">
        <v>11</v>
      </c>
      <c r="L9" s="1" t="s">
        <v>6</v>
      </c>
    </row>
    <row r="10" spans="2:12" x14ac:dyDescent="0.25">
      <c r="B10" s="1" t="s">
        <v>6</v>
      </c>
      <c r="C10" s="1" t="s">
        <v>12</v>
      </c>
      <c r="D10" s="1" t="s">
        <v>13</v>
      </c>
      <c r="E10" s="1" t="s">
        <v>65</v>
      </c>
      <c r="F10" s="1" t="s">
        <v>66</v>
      </c>
      <c r="G10" s="1" t="s">
        <v>67</v>
      </c>
      <c r="H10" s="1" t="s">
        <v>68</v>
      </c>
      <c r="I10" s="1" t="s">
        <v>69</v>
      </c>
      <c r="J10" s="1" t="s">
        <v>70</v>
      </c>
      <c r="K10" s="1" t="s">
        <v>71</v>
      </c>
      <c r="L10" s="1" t="s">
        <v>6</v>
      </c>
    </row>
    <row r="11" spans="2:12" x14ac:dyDescent="0.25">
      <c r="B11" s="1" t="s">
        <v>425</v>
      </c>
      <c r="C11" s="1" t="s">
        <v>6</v>
      </c>
      <c r="D11" s="1" t="s">
        <v>6</v>
      </c>
      <c r="E11" s="1" t="s">
        <v>6</v>
      </c>
      <c r="F11" s="39">
        <v>3872622.1</v>
      </c>
      <c r="G11" s="1" t="s">
        <v>6</v>
      </c>
      <c r="H11" s="39">
        <v>15441.33</v>
      </c>
      <c r="I11" s="1" t="s">
        <v>6</v>
      </c>
      <c r="J11" s="38">
        <v>1</v>
      </c>
      <c r="K11" s="38">
        <v>6.8599999999999994E-2</v>
      </c>
      <c r="L11" s="1" t="s">
        <v>6</v>
      </c>
    </row>
    <row r="12" spans="2:12" x14ac:dyDescent="0.25">
      <c r="B12" s="1" t="s">
        <v>426</v>
      </c>
      <c r="C12" s="1" t="s">
        <v>6</v>
      </c>
      <c r="D12" s="1" t="s">
        <v>6</v>
      </c>
      <c r="E12" s="1" t="s">
        <v>6</v>
      </c>
      <c r="F12" s="39">
        <v>353535.27</v>
      </c>
      <c r="G12" s="1" t="s">
        <v>6</v>
      </c>
      <c r="H12" s="39">
        <v>2141.08</v>
      </c>
      <c r="I12" s="1" t="s">
        <v>6</v>
      </c>
      <c r="J12" s="38">
        <v>0.13869999999999999</v>
      </c>
      <c r="K12" s="38">
        <v>9.4999999999999998E-3</v>
      </c>
      <c r="L12" s="1" t="s">
        <v>6</v>
      </c>
    </row>
    <row r="13" spans="2:12" x14ac:dyDescent="0.25">
      <c r="B13" s="1" t="s">
        <v>427</v>
      </c>
      <c r="C13" s="1" t="s">
        <v>6</v>
      </c>
      <c r="D13" s="1" t="s">
        <v>6</v>
      </c>
      <c r="E13" s="1" t="s">
        <v>6</v>
      </c>
      <c r="F13" s="39">
        <v>0</v>
      </c>
      <c r="G13" s="1" t="s">
        <v>6</v>
      </c>
      <c r="H13" s="39">
        <v>0</v>
      </c>
      <c r="I13" s="1" t="s">
        <v>6</v>
      </c>
      <c r="J13" s="38">
        <v>0</v>
      </c>
      <c r="K13" s="38">
        <v>0</v>
      </c>
      <c r="L13" s="1" t="s">
        <v>6</v>
      </c>
    </row>
    <row r="14" spans="2:12" x14ac:dyDescent="0.25">
      <c r="B14" s="1" t="s">
        <v>428</v>
      </c>
      <c r="C14" s="1" t="s">
        <v>6</v>
      </c>
      <c r="D14" s="1" t="s">
        <v>6</v>
      </c>
      <c r="E14" s="1" t="s">
        <v>6</v>
      </c>
      <c r="F14" s="39">
        <v>727.27</v>
      </c>
      <c r="G14" s="1" t="s">
        <v>6</v>
      </c>
      <c r="H14" s="39">
        <v>1602.74</v>
      </c>
      <c r="I14" s="1" t="s">
        <v>6</v>
      </c>
      <c r="J14" s="38">
        <v>0.1038</v>
      </c>
      <c r="K14" s="38">
        <v>7.1000000000000004E-3</v>
      </c>
      <c r="L14" s="1" t="s">
        <v>6</v>
      </c>
    </row>
    <row r="15" spans="2:12" x14ac:dyDescent="0.25">
      <c r="B15" s="40" t="s">
        <v>429</v>
      </c>
      <c r="C15" s="41">
        <v>100987072</v>
      </c>
      <c r="D15" s="40" t="s">
        <v>80</v>
      </c>
      <c r="E15" s="40" t="s">
        <v>430</v>
      </c>
      <c r="F15" s="43">
        <v>727.27</v>
      </c>
      <c r="G15" s="43">
        <v>220377.3</v>
      </c>
      <c r="H15" s="43">
        <v>1602.74</v>
      </c>
      <c r="I15" s="42">
        <v>2.0000000000000001E-4</v>
      </c>
      <c r="J15" s="42">
        <v>0.1038</v>
      </c>
      <c r="K15" s="42">
        <v>7.1000000000000004E-3</v>
      </c>
      <c r="L15" s="40" t="s">
        <v>6</v>
      </c>
    </row>
    <row r="16" spans="2:12" x14ac:dyDescent="0.25">
      <c r="B16" s="1" t="s">
        <v>431</v>
      </c>
      <c r="C16" s="1" t="s">
        <v>6</v>
      </c>
      <c r="D16" s="1" t="s">
        <v>6</v>
      </c>
      <c r="E16" s="1" t="s">
        <v>6</v>
      </c>
      <c r="F16" s="39">
        <v>0</v>
      </c>
      <c r="G16" s="1" t="s">
        <v>6</v>
      </c>
      <c r="H16" s="39">
        <v>0</v>
      </c>
      <c r="I16" s="1" t="s">
        <v>6</v>
      </c>
      <c r="J16" s="38">
        <v>0</v>
      </c>
      <c r="K16" s="38">
        <v>0</v>
      </c>
      <c r="L16" s="1" t="s">
        <v>6</v>
      </c>
    </row>
    <row r="17" spans="2:12" x14ac:dyDescent="0.25">
      <c r="B17" s="1" t="s">
        <v>432</v>
      </c>
      <c r="C17" s="1" t="s">
        <v>6</v>
      </c>
      <c r="D17" s="1" t="s">
        <v>6</v>
      </c>
      <c r="E17" s="1" t="s">
        <v>6</v>
      </c>
      <c r="F17" s="39">
        <v>352808</v>
      </c>
      <c r="G17" s="1" t="s">
        <v>6</v>
      </c>
      <c r="H17" s="39">
        <v>538.34</v>
      </c>
      <c r="I17" s="1" t="s">
        <v>6</v>
      </c>
      <c r="J17" s="38">
        <v>3.49E-2</v>
      </c>
      <c r="K17" s="38">
        <v>2.3999999999999998E-3</v>
      </c>
      <c r="L17" s="1" t="s">
        <v>6</v>
      </c>
    </row>
    <row r="18" spans="2:12" x14ac:dyDescent="0.25">
      <c r="B18" s="40" t="s">
        <v>433</v>
      </c>
      <c r="C18" s="41">
        <v>62017520</v>
      </c>
      <c r="D18" s="40" t="s">
        <v>48</v>
      </c>
      <c r="E18" s="40" t="s">
        <v>434</v>
      </c>
      <c r="F18" s="43">
        <v>162500</v>
      </c>
      <c r="G18" s="43">
        <v>93.69</v>
      </c>
      <c r="H18" s="43">
        <v>538.34</v>
      </c>
      <c r="I18" s="42">
        <v>2.0000000000000001E-4</v>
      </c>
      <c r="J18" s="42">
        <v>3.49E-2</v>
      </c>
      <c r="K18" s="42">
        <v>2.3999999999999998E-3</v>
      </c>
      <c r="L18" s="40" t="s">
        <v>6</v>
      </c>
    </row>
    <row r="19" spans="2:12" x14ac:dyDescent="0.25">
      <c r="B19" s="40" t="s">
        <v>435</v>
      </c>
      <c r="C19" s="41">
        <v>9840798</v>
      </c>
      <c r="D19" s="40" t="s">
        <v>48</v>
      </c>
      <c r="E19" s="40" t="s">
        <v>436</v>
      </c>
      <c r="F19" s="43">
        <v>190308</v>
      </c>
      <c r="G19" s="43">
        <v>0</v>
      </c>
      <c r="H19" s="43">
        <v>0</v>
      </c>
      <c r="I19" s="42">
        <v>1.9E-2</v>
      </c>
      <c r="J19" s="42">
        <v>0</v>
      </c>
      <c r="K19" s="42">
        <v>0</v>
      </c>
      <c r="L19" s="40" t="s">
        <v>6</v>
      </c>
    </row>
    <row r="20" spans="2:12" x14ac:dyDescent="0.25">
      <c r="B20" s="1" t="s">
        <v>437</v>
      </c>
      <c r="C20" s="1" t="s">
        <v>6</v>
      </c>
      <c r="D20" s="1" t="s">
        <v>6</v>
      </c>
      <c r="E20" s="1" t="s">
        <v>6</v>
      </c>
      <c r="F20" s="39">
        <v>3519086.83</v>
      </c>
      <c r="G20" s="1" t="s">
        <v>6</v>
      </c>
      <c r="H20" s="39">
        <v>13300.25</v>
      </c>
      <c r="I20" s="1" t="s">
        <v>6</v>
      </c>
      <c r="J20" s="38">
        <v>0.86129999999999995</v>
      </c>
      <c r="K20" s="38">
        <v>5.91E-2</v>
      </c>
      <c r="L20" s="1" t="s">
        <v>6</v>
      </c>
    </row>
    <row r="21" spans="2:12" x14ac:dyDescent="0.25">
      <c r="B21" s="1" t="s">
        <v>427</v>
      </c>
      <c r="C21" s="1" t="s">
        <v>6</v>
      </c>
      <c r="D21" s="1" t="s">
        <v>6</v>
      </c>
      <c r="E21" s="1" t="s">
        <v>6</v>
      </c>
      <c r="F21" s="39">
        <v>0</v>
      </c>
      <c r="G21" s="1" t="s">
        <v>6</v>
      </c>
      <c r="H21" s="39">
        <v>0</v>
      </c>
      <c r="I21" s="1" t="s">
        <v>6</v>
      </c>
      <c r="J21" s="38">
        <v>0</v>
      </c>
      <c r="K21" s="38">
        <v>0</v>
      </c>
      <c r="L21" s="1" t="s">
        <v>6</v>
      </c>
    </row>
    <row r="22" spans="2:12" x14ac:dyDescent="0.25">
      <c r="B22" s="1" t="s">
        <v>428</v>
      </c>
      <c r="C22" s="1" t="s">
        <v>6</v>
      </c>
      <c r="D22" s="1" t="s">
        <v>6</v>
      </c>
      <c r="E22" s="1" t="s">
        <v>6</v>
      </c>
      <c r="F22" s="39">
        <v>947725.83</v>
      </c>
      <c r="G22" s="1" t="s">
        <v>6</v>
      </c>
      <c r="H22" s="39">
        <v>1703.63</v>
      </c>
      <c r="I22" s="1" t="s">
        <v>6</v>
      </c>
      <c r="J22" s="38">
        <v>0.1103</v>
      </c>
      <c r="K22" s="38">
        <v>7.6E-3</v>
      </c>
      <c r="L22" s="1" t="s">
        <v>6</v>
      </c>
    </row>
    <row r="23" spans="2:12" x14ac:dyDescent="0.25">
      <c r="B23" s="40" t="s">
        <v>438</v>
      </c>
      <c r="C23" s="41">
        <v>100458561</v>
      </c>
      <c r="D23" s="40" t="s">
        <v>80</v>
      </c>
      <c r="E23" s="40" t="s">
        <v>439</v>
      </c>
      <c r="F23" s="43">
        <v>947725.83</v>
      </c>
      <c r="G23" s="43">
        <v>179.76</v>
      </c>
      <c r="H23" s="43">
        <v>1703.63</v>
      </c>
      <c r="I23" s="42">
        <v>8.9999999999999998E-4</v>
      </c>
      <c r="J23" s="42">
        <v>0.1103</v>
      </c>
      <c r="K23" s="42">
        <v>7.6E-3</v>
      </c>
      <c r="L23" s="40" t="s">
        <v>6</v>
      </c>
    </row>
    <row r="24" spans="2:12" x14ac:dyDescent="0.25">
      <c r="B24" s="1" t="s">
        <v>431</v>
      </c>
      <c r="C24" s="1" t="s">
        <v>6</v>
      </c>
      <c r="D24" s="1" t="s">
        <v>6</v>
      </c>
      <c r="E24" s="1" t="s">
        <v>6</v>
      </c>
      <c r="F24" s="39">
        <v>1125447</v>
      </c>
      <c r="G24" s="1" t="s">
        <v>6</v>
      </c>
      <c r="H24" s="39">
        <v>4676.76</v>
      </c>
      <c r="I24" s="1" t="s">
        <v>6</v>
      </c>
      <c r="J24" s="38">
        <v>0.3029</v>
      </c>
      <c r="K24" s="38">
        <v>2.0799999999999999E-2</v>
      </c>
      <c r="L24" s="1" t="s">
        <v>6</v>
      </c>
    </row>
    <row r="25" spans="2:12" x14ac:dyDescent="0.25">
      <c r="B25" s="40" t="s">
        <v>440</v>
      </c>
      <c r="C25" s="41">
        <v>62000073</v>
      </c>
      <c r="D25" s="40" t="s">
        <v>48</v>
      </c>
      <c r="E25" s="40" t="s">
        <v>441</v>
      </c>
      <c r="F25" s="43">
        <v>407588</v>
      </c>
      <c r="G25" s="43">
        <v>86.9</v>
      </c>
      <c r="H25" s="43">
        <v>1252.43</v>
      </c>
      <c r="I25" s="42">
        <v>0</v>
      </c>
      <c r="J25" s="42">
        <v>8.1100000000000005E-2</v>
      </c>
      <c r="K25" s="42">
        <v>5.5999999999999999E-3</v>
      </c>
      <c r="L25" s="40" t="s">
        <v>6</v>
      </c>
    </row>
    <row r="26" spans="2:12" x14ac:dyDescent="0.25">
      <c r="B26" s="40" t="s">
        <v>442</v>
      </c>
      <c r="C26" s="41">
        <v>62002115</v>
      </c>
      <c r="D26" s="40" t="s">
        <v>50</v>
      </c>
      <c r="E26" s="40" t="s">
        <v>443</v>
      </c>
      <c r="F26" s="43">
        <v>246144</v>
      </c>
      <c r="G26" s="43">
        <v>90.92</v>
      </c>
      <c r="H26" s="43">
        <v>767.26</v>
      </c>
      <c r="I26" s="42">
        <v>2.0999999999999999E-3</v>
      </c>
      <c r="J26" s="42">
        <v>4.9700000000000001E-2</v>
      </c>
      <c r="K26" s="42">
        <v>3.3999999999999998E-3</v>
      </c>
      <c r="L26" s="40" t="s">
        <v>6</v>
      </c>
    </row>
    <row r="27" spans="2:12" x14ac:dyDescent="0.25">
      <c r="B27" s="40" t="s">
        <v>444</v>
      </c>
      <c r="C27" s="41">
        <v>62017660</v>
      </c>
      <c r="D27" s="40" t="s">
        <v>48</v>
      </c>
      <c r="E27" s="40" t="s">
        <v>445</v>
      </c>
      <c r="F27" s="43">
        <v>285097</v>
      </c>
      <c r="G27" s="43">
        <v>130.09</v>
      </c>
      <c r="H27" s="43">
        <v>1311.44</v>
      </c>
      <c r="I27" s="42">
        <v>1.5E-3</v>
      </c>
      <c r="J27" s="42">
        <v>8.4900000000000003E-2</v>
      </c>
      <c r="K27" s="42">
        <v>5.7999999999999996E-3</v>
      </c>
      <c r="L27" s="40" t="s">
        <v>6</v>
      </c>
    </row>
    <row r="28" spans="2:12" x14ac:dyDescent="0.25">
      <c r="B28" s="40" t="s">
        <v>446</v>
      </c>
      <c r="C28" s="41">
        <v>62010566</v>
      </c>
      <c r="D28" s="40" t="s">
        <v>48</v>
      </c>
      <c r="E28" s="40" t="s">
        <v>447</v>
      </c>
      <c r="F28" s="43">
        <v>186618</v>
      </c>
      <c r="G28" s="43">
        <v>203.92</v>
      </c>
      <c r="H28" s="43">
        <v>1345.63</v>
      </c>
      <c r="I28" s="42">
        <v>0</v>
      </c>
      <c r="J28" s="42">
        <v>8.7099999999999997E-2</v>
      </c>
      <c r="K28" s="42">
        <v>6.0000000000000001E-3</v>
      </c>
      <c r="L28" s="40" t="s">
        <v>6</v>
      </c>
    </row>
    <row r="29" spans="2:12" x14ac:dyDescent="0.25">
      <c r="B29" s="1" t="s">
        <v>432</v>
      </c>
      <c r="C29" s="1" t="s">
        <v>6</v>
      </c>
      <c r="D29" s="1" t="s">
        <v>6</v>
      </c>
      <c r="E29" s="1" t="s">
        <v>6</v>
      </c>
      <c r="F29" s="39">
        <v>1445914</v>
      </c>
      <c r="G29" s="1" t="s">
        <v>6</v>
      </c>
      <c r="H29" s="39">
        <v>6919.86</v>
      </c>
      <c r="I29" s="1" t="s">
        <v>6</v>
      </c>
      <c r="J29" s="38">
        <v>0.4481</v>
      </c>
      <c r="K29" s="38">
        <v>3.0700000000000002E-2</v>
      </c>
      <c r="L29" s="1" t="s">
        <v>6</v>
      </c>
    </row>
    <row r="30" spans="2:12" x14ac:dyDescent="0.25">
      <c r="B30" s="40" t="s">
        <v>448</v>
      </c>
      <c r="C30" s="41">
        <v>62013909</v>
      </c>
      <c r="D30" s="40" t="s">
        <v>48</v>
      </c>
      <c r="E30" s="40" t="s">
        <v>449</v>
      </c>
      <c r="F30" s="43">
        <v>390001</v>
      </c>
      <c r="G30" s="43">
        <v>98.21</v>
      </c>
      <c r="H30" s="43">
        <v>1354.36</v>
      </c>
      <c r="I30" s="42">
        <v>5.1999999999999998E-3</v>
      </c>
      <c r="J30" s="42">
        <v>8.77E-2</v>
      </c>
      <c r="K30" s="42">
        <v>6.0000000000000001E-3</v>
      </c>
      <c r="L30" s="40" t="s">
        <v>6</v>
      </c>
    </row>
    <row r="31" spans="2:12" x14ac:dyDescent="0.25">
      <c r="B31" s="40" t="s">
        <v>450</v>
      </c>
      <c r="C31" s="41">
        <v>62002044</v>
      </c>
      <c r="D31" s="40" t="s">
        <v>48</v>
      </c>
      <c r="E31" s="40" t="s">
        <v>451</v>
      </c>
      <c r="F31" s="43">
        <v>399913</v>
      </c>
      <c r="G31" s="43">
        <v>150.02000000000001</v>
      </c>
      <c r="H31" s="43">
        <v>2121.42</v>
      </c>
      <c r="I31" s="42">
        <v>7.1000000000000004E-3</v>
      </c>
      <c r="J31" s="42">
        <v>0.13739999999999999</v>
      </c>
      <c r="K31" s="42">
        <v>9.4000000000000004E-3</v>
      </c>
      <c r="L31" s="40" t="s">
        <v>6</v>
      </c>
    </row>
    <row r="32" spans="2:12" x14ac:dyDescent="0.25">
      <c r="B32" s="40" t="s">
        <v>452</v>
      </c>
      <c r="C32" s="41">
        <v>62014170</v>
      </c>
      <c r="D32" s="40" t="s">
        <v>48</v>
      </c>
      <c r="E32" s="40" t="s">
        <v>453</v>
      </c>
      <c r="F32" s="43">
        <v>267929</v>
      </c>
      <c r="G32" s="43">
        <v>145.13999999999999</v>
      </c>
      <c r="H32" s="43">
        <v>1375.05</v>
      </c>
      <c r="I32" s="42">
        <v>0</v>
      </c>
      <c r="J32" s="42">
        <v>8.8999999999999996E-2</v>
      </c>
      <c r="K32" s="42">
        <v>6.1000000000000004E-3</v>
      </c>
      <c r="L32" s="40" t="s">
        <v>6</v>
      </c>
    </row>
    <row r="33" spans="2:12" x14ac:dyDescent="0.25">
      <c r="B33" s="40" t="s">
        <v>454</v>
      </c>
      <c r="C33" s="41">
        <v>62012778</v>
      </c>
      <c r="D33" s="40" t="s">
        <v>48</v>
      </c>
      <c r="E33" s="40" t="s">
        <v>455</v>
      </c>
      <c r="F33" s="43">
        <v>388071</v>
      </c>
      <c r="G33" s="43">
        <v>150.78</v>
      </c>
      <c r="H33" s="43">
        <v>2069.0300000000002</v>
      </c>
      <c r="I33" s="42">
        <v>0</v>
      </c>
      <c r="J33" s="42">
        <v>0.13400000000000001</v>
      </c>
      <c r="K33" s="42">
        <v>9.1999999999999998E-3</v>
      </c>
      <c r="L33" s="40" t="s">
        <v>6</v>
      </c>
    </row>
    <row r="34" spans="2:12" x14ac:dyDescent="0.25">
      <c r="B34" s="36" t="s">
        <v>92</v>
      </c>
    </row>
    <row r="35" spans="2:12" x14ac:dyDescent="0.25">
      <c r="B35" s="36" t="s">
        <v>132</v>
      </c>
    </row>
    <row r="36" spans="2:12" x14ac:dyDescent="0.25">
      <c r="B36" s="36" t="s">
        <v>133</v>
      </c>
    </row>
    <row r="37" spans="2:12" x14ac:dyDescent="0.25">
      <c r="B37" s="36" t="s">
        <v>134</v>
      </c>
    </row>
    <row r="38" spans="2:12" x14ac:dyDescent="0.25">
      <c r="B38" s="63" t="s">
        <v>52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</row>
  </sheetData>
  <mergeCells count="1">
    <mergeCell ref="B38:L3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9"/>
  <sheetViews>
    <sheetView rightToLeft="1" workbookViewId="0">
      <selection activeCell="F14" sqref="F14"/>
    </sheetView>
  </sheetViews>
  <sheetFormatPr defaultRowHeight="13.8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14" customWidth="1"/>
    <col min="6" max="6" width="13" customWidth="1"/>
    <col min="7" max="7" width="14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3" x14ac:dyDescent="0.25">
      <c r="B1" s="37" t="s">
        <v>0</v>
      </c>
      <c r="C1" s="37" t="s">
        <v>1</v>
      </c>
    </row>
    <row r="2" spans="2:13" x14ac:dyDescent="0.25">
      <c r="B2" s="37" t="s">
        <v>2</v>
      </c>
      <c r="C2" s="37" t="s">
        <v>3</v>
      </c>
    </row>
    <row r="3" spans="2:13" x14ac:dyDescent="0.25">
      <c r="B3" s="37" t="s">
        <v>4</v>
      </c>
      <c r="C3" s="37" t="s">
        <v>5</v>
      </c>
    </row>
    <row r="4" spans="2:13" x14ac:dyDescent="0.25">
      <c r="B4" s="37" t="s">
        <v>6</v>
      </c>
      <c r="C4" s="37" t="s">
        <v>6</v>
      </c>
    </row>
    <row r="5" spans="2:13" x14ac:dyDescent="0.25">
      <c r="B5" s="37" t="s">
        <v>6</v>
      </c>
      <c r="C5" s="37" t="s">
        <v>6</v>
      </c>
    </row>
    <row r="6" spans="2:13" x14ac:dyDescent="0.25">
      <c r="B6" s="3" t="s">
        <v>405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</row>
    <row r="7" spans="2:13" x14ac:dyDescent="0.25">
      <c r="B7" s="3" t="s">
        <v>456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</row>
    <row r="8" spans="2:13" x14ac:dyDescent="0.25">
      <c r="B8" s="1" t="s">
        <v>54</v>
      </c>
      <c r="C8" s="1" t="s">
        <v>55</v>
      </c>
      <c r="D8" s="1" t="s">
        <v>138</v>
      </c>
      <c r="E8" s="1" t="s">
        <v>59</v>
      </c>
      <c r="F8" s="1" t="s">
        <v>96</v>
      </c>
      <c r="G8" s="3" t="s">
        <v>98</v>
      </c>
      <c r="H8" s="3" t="s">
        <v>99</v>
      </c>
      <c r="I8" s="1" t="s">
        <v>8</v>
      </c>
      <c r="J8" s="1" t="s">
        <v>139</v>
      </c>
      <c r="K8" s="1" t="s">
        <v>63</v>
      </c>
      <c r="L8" s="1" t="s">
        <v>102</v>
      </c>
      <c r="M8" s="1" t="s">
        <v>6</v>
      </c>
    </row>
    <row r="9" spans="2:13" x14ac:dyDescent="0.25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3" t="s">
        <v>104</v>
      </c>
      <c r="H9" s="1" t="s">
        <v>6</v>
      </c>
      <c r="I9" s="1" t="s">
        <v>10</v>
      </c>
      <c r="J9" s="1" t="s">
        <v>11</v>
      </c>
      <c r="K9" s="1" t="s">
        <v>11</v>
      </c>
      <c r="L9" s="1" t="s">
        <v>11</v>
      </c>
      <c r="M9" s="1" t="s">
        <v>6</v>
      </c>
    </row>
    <row r="10" spans="2:13" x14ac:dyDescent="0.25">
      <c r="B10" s="1" t="s">
        <v>6</v>
      </c>
      <c r="C10" s="1" t="s">
        <v>12</v>
      </c>
      <c r="D10" s="1" t="s">
        <v>13</v>
      </c>
      <c r="E10" s="1" t="s">
        <v>65</v>
      </c>
      <c r="F10" s="1" t="s">
        <v>66</v>
      </c>
      <c r="G10" s="1" t="s">
        <v>67</v>
      </c>
      <c r="H10" s="1" t="s">
        <v>68</v>
      </c>
      <c r="I10" s="1" t="s">
        <v>69</v>
      </c>
      <c r="J10" s="1" t="s">
        <v>70</v>
      </c>
      <c r="K10" s="1" t="s">
        <v>71</v>
      </c>
      <c r="L10" s="1" t="s">
        <v>72</v>
      </c>
      <c r="M10" s="1" t="s">
        <v>6</v>
      </c>
    </row>
    <row r="11" spans="2:13" x14ac:dyDescent="0.25">
      <c r="B11" s="1" t="s">
        <v>376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1" t="s">
        <v>6</v>
      </c>
      <c r="I11" s="39">
        <v>0</v>
      </c>
      <c r="J11" s="38">
        <v>0</v>
      </c>
      <c r="K11" s="38">
        <v>1</v>
      </c>
      <c r="L11" s="38">
        <v>0</v>
      </c>
      <c r="M11" s="1" t="s">
        <v>6</v>
      </c>
    </row>
    <row r="12" spans="2:13" x14ac:dyDescent="0.25">
      <c r="B12" s="1" t="s">
        <v>457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1" t="s">
        <v>6</v>
      </c>
      <c r="I12" s="39">
        <v>0</v>
      </c>
      <c r="J12" s="38">
        <v>0</v>
      </c>
      <c r="K12" s="38">
        <v>0</v>
      </c>
      <c r="L12" s="38">
        <v>0</v>
      </c>
      <c r="M12" s="1" t="s">
        <v>6</v>
      </c>
    </row>
    <row r="13" spans="2:13" x14ac:dyDescent="0.25">
      <c r="B13" s="1" t="s">
        <v>458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1" t="s">
        <v>6</v>
      </c>
      <c r="I13" s="39">
        <v>0</v>
      </c>
      <c r="J13" s="38">
        <v>0</v>
      </c>
      <c r="K13" s="38">
        <v>1</v>
      </c>
      <c r="L13" s="38">
        <v>0</v>
      </c>
      <c r="M13" s="1" t="s">
        <v>6</v>
      </c>
    </row>
    <row r="14" spans="2:13" x14ac:dyDescent="0.25">
      <c r="B14" s="40" t="s">
        <v>459</v>
      </c>
      <c r="C14" s="41">
        <v>62018205</v>
      </c>
      <c r="D14" s="40" t="s">
        <v>423</v>
      </c>
      <c r="E14" s="40" t="s">
        <v>48</v>
      </c>
      <c r="F14" s="40" t="s">
        <v>460</v>
      </c>
      <c r="G14" s="43">
        <v>38030</v>
      </c>
      <c r="H14" s="43">
        <v>0</v>
      </c>
      <c r="I14" s="43">
        <v>0</v>
      </c>
      <c r="J14" s="42">
        <v>0</v>
      </c>
      <c r="K14" s="42">
        <v>1</v>
      </c>
      <c r="L14" s="42">
        <v>0</v>
      </c>
      <c r="M14" s="40" t="s">
        <v>6</v>
      </c>
    </row>
    <row r="15" spans="2:13" x14ac:dyDescent="0.25">
      <c r="B15" s="36" t="s">
        <v>92</v>
      </c>
    </row>
    <row r="16" spans="2:13" x14ac:dyDescent="0.25">
      <c r="B16" s="36" t="s">
        <v>132</v>
      </c>
    </row>
    <row r="17" spans="2:13" x14ac:dyDescent="0.25">
      <c r="B17" s="36" t="s">
        <v>133</v>
      </c>
    </row>
    <row r="18" spans="2:13" x14ac:dyDescent="0.25">
      <c r="B18" s="36" t="s">
        <v>134</v>
      </c>
    </row>
    <row r="19" spans="2:13" x14ac:dyDescent="0.25">
      <c r="B19" s="64" t="s">
        <v>52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</row>
  </sheetData>
  <mergeCells count="1">
    <mergeCell ref="B19:M19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8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3" width="11" customWidth="1"/>
    <col min="4" max="5" width="10" customWidth="1"/>
    <col min="6" max="6" width="13" customWidth="1"/>
    <col min="7" max="7" width="14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3" x14ac:dyDescent="0.25">
      <c r="B1" s="37" t="s">
        <v>0</v>
      </c>
      <c r="C1" s="37" t="s">
        <v>1</v>
      </c>
    </row>
    <row r="2" spans="2:13" x14ac:dyDescent="0.25">
      <c r="B2" s="37" t="s">
        <v>2</v>
      </c>
      <c r="C2" s="37" t="s">
        <v>3</v>
      </c>
    </row>
    <row r="3" spans="2:13" x14ac:dyDescent="0.25">
      <c r="B3" s="37" t="s">
        <v>4</v>
      </c>
      <c r="C3" s="37" t="s">
        <v>5</v>
      </c>
    </row>
    <row r="4" spans="2:13" x14ac:dyDescent="0.25">
      <c r="B4" s="37" t="s">
        <v>6</v>
      </c>
      <c r="C4" s="37" t="s">
        <v>6</v>
      </c>
    </row>
    <row r="5" spans="2:13" x14ac:dyDescent="0.25">
      <c r="B5" s="37" t="s">
        <v>6</v>
      </c>
      <c r="C5" s="37" t="s">
        <v>6</v>
      </c>
    </row>
    <row r="6" spans="2:13" x14ac:dyDescent="0.25">
      <c r="B6" s="3" t="s">
        <v>405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</row>
    <row r="7" spans="2:13" x14ac:dyDescent="0.25">
      <c r="B7" s="3" t="s">
        <v>461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</row>
    <row r="8" spans="2:13" x14ac:dyDescent="0.25">
      <c r="B8" s="1" t="s">
        <v>54</v>
      </c>
      <c r="C8" s="1" t="s">
        <v>55</v>
      </c>
      <c r="D8" s="1" t="s">
        <v>138</v>
      </c>
      <c r="E8" s="1" t="s">
        <v>59</v>
      </c>
      <c r="F8" s="1" t="s">
        <v>96</v>
      </c>
      <c r="G8" s="3" t="s">
        <v>98</v>
      </c>
      <c r="H8" s="3" t="s">
        <v>99</v>
      </c>
      <c r="I8" s="1" t="s">
        <v>8</v>
      </c>
      <c r="J8" s="1" t="s">
        <v>139</v>
      </c>
      <c r="K8" s="1" t="s">
        <v>63</v>
      </c>
      <c r="L8" s="1" t="s">
        <v>102</v>
      </c>
      <c r="M8" s="1" t="s">
        <v>6</v>
      </c>
    </row>
    <row r="9" spans="2:13" x14ac:dyDescent="0.25">
      <c r="B9" s="1" t="s">
        <v>6</v>
      </c>
      <c r="C9" s="1" t="s">
        <v>6</v>
      </c>
      <c r="D9" s="1" t="s">
        <v>6</v>
      </c>
      <c r="E9" s="1" t="s">
        <v>6</v>
      </c>
      <c r="F9" s="1" t="s">
        <v>150</v>
      </c>
      <c r="G9" s="3" t="s">
        <v>104</v>
      </c>
      <c r="H9" s="1" t="s">
        <v>6</v>
      </c>
      <c r="I9" s="1" t="s">
        <v>10</v>
      </c>
      <c r="J9" s="1" t="s">
        <v>11</v>
      </c>
      <c r="K9" s="1" t="s">
        <v>11</v>
      </c>
      <c r="L9" s="1" t="s">
        <v>11</v>
      </c>
      <c r="M9" s="1" t="s">
        <v>6</v>
      </c>
    </row>
    <row r="10" spans="2:13" x14ac:dyDescent="0.25">
      <c r="B10" s="1" t="s">
        <v>6</v>
      </c>
      <c r="C10" s="1" t="s">
        <v>12</v>
      </c>
      <c r="D10" s="1" t="s">
        <v>13</v>
      </c>
      <c r="E10" s="1" t="s">
        <v>65</v>
      </c>
      <c r="F10" s="1" t="s">
        <v>66</v>
      </c>
      <c r="G10" s="1" t="s">
        <v>67</v>
      </c>
      <c r="H10" s="1" t="s">
        <v>68</v>
      </c>
      <c r="I10" s="1" t="s">
        <v>69</v>
      </c>
      <c r="J10" s="1" t="s">
        <v>70</v>
      </c>
      <c r="K10" s="1" t="s">
        <v>71</v>
      </c>
      <c r="L10" s="1" t="s">
        <v>72</v>
      </c>
      <c r="M10" s="1" t="s">
        <v>6</v>
      </c>
    </row>
    <row r="11" spans="2:13" x14ac:dyDescent="0.25">
      <c r="B11" s="1" t="s">
        <v>390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1" t="s">
        <v>6</v>
      </c>
      <c r="I11" s="39">
        <v>0</v>
      </c>
      <c r="J11" s="38">
        <v>0</v>
      </c>
      <c r="K11" s="38">
        <v>0</v>
      </c>
      <c r="L11" s="38">
        <v>0</v>
      </c>
      <c r="M11" s="1" t="s">
        <v>6</v>
      </c>
    </row>
    <row r="12" spans="2:13" x14ac:dyDescent="0.25">
      <c r="B12" s="1" t="s">
        <v>462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1" t="s">
        <v>6</v>
      </c>
      <c r="I12" s="39">
        <v>0</v>
      </c>
      <c r="J12" s="38">
        <v>0</v>
      </c>
      <c r="K12" s="38">
        <v>0</v>
      </c>
      <c r="L12" s="38">
        <v>0</v>
      </c>
      <c r="M12" s="1" t="s">
        <v>6</v>
      </c>
    </row>
    <row r="13" spans="2:13" x14ac:dyDescent="0.25">
      <c r="B13" s="1" t="s">
        <v>391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1" t="s">
        <v>6</v>
      </c>
      <c r="I13" s="39">
        <v>0</v>
      </c>
      <c r="J13" s="38">
        <v>0</v>
      </c>
      <c r="K13" s="38">
        <v>0</v>
      </c>
      <c r="L13" s="38">
        <v>0</v>
      </c>
      <c r="M13" s="1" t="s">
        <v>6</v>
      </c>
    </row>
    <row r="14" spans="2:13" x14ac:dyDescent="0.25">
      <c r="B14" s="1" t="s">
        <v>463</v>
      </c>
      <c r="C14" s="1" t="s">
        <v>6</v>
      </c>
      <c r="D14" s="1" t="s">
        <v>6</v>
      </c>
      <c r="E14" s="1" t="s">
        <v>6</v>
      </c>
      <c r="F14" s="1" t="s">
        <v>6</v>
      </c>
      <c r="G14" s="1" t="s">
        <v>6</v>
      </c>
      <c r="H14" s="1" t="s">
        <v>6</v>
      </c>
      <c r="I14" s="39">
        <v>0</v>
      </c>
      <c r="J14" s="38">
        <v>0</v>
      </c>
      <c r="K14" s="38">
        <v>0</v>
      </c>
      <c r="L14" s="38">
        <v>0</v>
      </c>
      <c r="M14" s="1" t="s">
        <v>6</v>
      </c>
    </row>
    <row r="15" spans="2:13" x14ac:dyDescent="0.25">
      <c r="B15" s="1" t="s">
        <v>464</v>
      </c>
      <c r="C15" s="1" t="s">
        <v>6</v>
      </c>
      <c r="D15" s="1" t="s">
        <v>6</v>
      </c>
      <c r="E15" s="1" t="s">
        <v>6</v>
      </c>
      <c r="F15" s="1" t="s">
        <v>6</v>
      </c>
      <c r="G15" s="1" t="s">
        <v>6</v>
      </c>
      <c r="H15" s="1" t="s">
        <v>6</v>
      </c>
      <c r="I15" s="39">
        <v>0</v>
      </c>
      <c r="J15" s="38">
        <v>0</v>
      </c>
      <c r="K15" s="38">
        <v>0</v>
      </c>
      <c r="L15" s="38">
        <v>0</v>
      </c>
      <c r="M15" s="1" t="s">
        <v>6</v>
      </c>
    </row>
    <row r="16" spans="2:13" x14ac:dyDescent="0.25">
      <c r="B16" s="1" t="s">
        <v>393</v>
      </c>
      <c r="C16" s="1" t="s">
        <v>6</v>
      </c>
      <c r="D16" s="1" t="s">
        <v>6</v>
      </c>
      <c r="E16" s="1" t="s">
        <v>6</v>
      </c>
      <c r="F16" s="1" t="s">
        <v>6</v>
      </c>
      <c r="G16" s="1" t="s">
        <v>6</v>
      </c>
      <c r="H16" s="1" t="s">
        <v>6</v>
      </c>
      <c r="I16" s="39">
        <v>0</v>
      </c>
      <c r="J16" s="38">
        <v>0</v>
      </c>
      <c r="K16" s="38">
        <v>0</v>
      </c>
      <c r="L16" s="38">
        <v>0</v>
      </c>
      <c r="M16" s="1" t="s">
        <v>6</v>
      </c>
    </row>
    <row r="17" spans="2:13" x14ac:dyDescent="0.25">
      <c r="B17" s="1" t="s">
        <v>344</v>
      </c>
      <c r="C17" s="1" t="s">
        <v>6</v>
      </c>
      <c r="D17" s="1" t="s">
        <v>6</v>
      </c>
      <c r="E17" s="1" t="s">
        <v>6</v>
      </c>
      <c r="F17" s="1" t="s">
        <v>6</v>
      </c>
      <c r="G17" s="1" t="s">
        <v>6</v>
      </c>
      <c r="H17" s="1" t="s">
        <v>6</v>
      </c>
      <c r="I17" s="39">
        <v>0</v>
      </c>
      <c r="J17" s="38">
        <v>0</v>
      </c>
      <c r="K17" s="38">
        <v>0</v>
      </c>
      <c r="L17" s="38">
        <v>0</v>
      </c>
      <c r="M17" s="1" t="s">
        <v>6</v>
      </c>
    </row>
    <row r="18" spans="2:13" x14ac:dyDescent="0.25">
      <c r="B18" s="1" t="s">
        <v>465</v>
      </c>
      <c r="C18" s="1" t="s">
        <v>6</v>
      </c>
      <c r="D18" s="1" t="s">
        <v>6</v>
      </c>
      <c r="E18" s="1" t="s">
        <v>6</v>
      </c>
      <c r="F18" s="1" t="s">
        <v>6</v>
      </c>
      <c r="G18" s="1" t="s">
        <v>6</v>
      </c>
      <c r="H18" s="1" t="s">
        <v>6</v>
      </c>
      <c r="I18" s="39">
        <v>0</v>
      </c>
      <c r="J18" s="38">
        <v>0</v>
      </c>
      <c r="K18" s="38">
        <v>0</v>
      </c>
      <c r="L18" s="38">
        <v>0</v>
      </c>
      <c r="M18" s="1" t="s">
        <v>6</v>
      </c>
    </row>
    <row r="19" spans="2:13" x14ac:dyDescent="0.25">
      <c r="B19" s="1" t="s">
        <v>391</v>
      </c>
      <c r="C19" s="1" t="s">
        <v>6</v>
      </c>
      <c r="D19" s="1" t="s">
        <v>6</v>
      </c>
      <c r="E19" s="1" t="s">
        <v>6</v>
      </c>
      <c r="F19" s="1" t="s">
        <v>6</v>
      </c>
      <c r="G19" s="1" t="s">
        <v>6</v>
      </c>
      <c r="H19" s="1" t="s">
        <v>6</v>
      </c>
      <c r="I19" s="39">
        <v>0</v>
      </c>
      <c r="J19" s="38">
        <v>0</v>
      </c>
      <c r="K19" s="38">
        <v>0</v>
      </c>
      <c r="L19" s="38">
        <v>0</v>
      </c>
      <c r="M19" s="1" t="s">
        <v>6</v>
      </c>
    </row>
    <row r="20" spans="2:13" x14ac:dyDescent="0.25">
      <c r="B20" s="1" t="s">
        <v>394</v>
      </c>
      <c r="C20" s="1" t="s">
        <v>6</v>
      </c>
      <c r="D20" s="1" t="s">
        <v>6</v>
      </c>
      <c r="E20" s="1" t="s">
        <v>6</v>
      </c>
      <c r="F20" s="1" t="s">
        <v>6</v>
      </c>
      <c r="G20" s="1" t="s">
        <v>6</v>
      </c>
      <c r="H20" s="1" t="s">
        <v>6</v>
      </c>
      <c r="I20" s="39">
        <v>0</v>
      </c>
      <c r="J20" s="38">
        <v>0</v>
      </c>
      <c r="K20" s="38">
        <v>0</v>
      </c>
      <c r="L20" s="38">
        <v>0</v>
      </c>
      <c r="M20" s="1" t="s">
        <v>6</v>
      </c>
    </row>
    <row r="21" spans="2:13" x14ac:dyDescent="0.25">
      <c r="B21" s="1" t="s">
        <v>393</v>
      </c>
      <c r="C21" s="1" t="s">
        <v>6</v>
      </c>
      <c r="D21" s="1" t="s">
        <v>6</v>
      </c>
      <c r="E21" s="1" t="s">
        <v>6</v>
      </c>
      <c r="F21" s="1" t="s">
        <v>6</v>
      </c>
      <c r="G21" s="1" t="s">
        <v>6</v>
      </c>
      <c r="H21" s="1" t="s">
        <v>6</v>
      </c>
      <c r="I21" s="39">
        <v>0</v>
      </c>
      <c r="J21" s="38">
        <v>0</v>
      </c>
      <c r="K21" s="38">
        <v>0</v>
      </c>
      <c r="L21" s="38">
        <v>0</v>
      </c>
      <c r="M21" s="1" t="s">
        <v>6</v>
      </c>
    </row>
    <row r="22" spans="2:13" x14ac:dyDescent="0.25">
      <c r="B22" s="1" t="s">
        <v>395</v>
      </c>
      <c r="C22" s="1" t="s">
        <v>6</v>
      </c>
      <c r="D22" s="1" t="s">
        <v>6</v>
      </c>
      <c r="E22" s="1" t="s">
        <v>6</v>
      </c>
      <c r="F22" s="1" t="s">
        <v>6</v>
      </c>
      <c r="G22" s="1" t="s">
        <v>6</v>
      </c>
      <c r="H22" s="1" t="s">
        <v>6</v>
      </c>
      <c r="I22" s="39">
        <v>0</v>
      </c>
      <c r="J22" s="38">
        <v>0</v>
      </c>
      <c r="K22" s="38">
        <v>0</v>
      </c>
      <c r="L22" s="38">
        <v>0</v>
      </c>
      <c r="M22" s="1" t="s">
        <v>6</v>
      </c>
    </row>
    <row r="23" spans="2:13" x14ac:dyDescent="0.25">
      <c r="B23" s="1" t="s">
        <v>344</v>
      </c>
      <c r="C23" s="1" t="s">
        <v>6</v>
      </c>
      <c r="D23" s="1" t="s">
        <v>6</v>
      </c>
      <c r="E23" s="1" t="s">
        <v>6</v>
      </c>
      <c r="F23" s="1" t="s">
        <v>6</v>
      </c>
      <c r="G23" s="1" t="s">
        <v>6</v>
      </c>
      <c r="H23" s="1" t="s">
        <v>6</v>
      </c>
      <c r="I23" s="39">
        <v>0</v>
      </c>
      <c r="J23" s="38">
        <v>0</v>
      </c>
      <c r="K23" s="38">
        <v>0</v>
      </c>
      <c r="L23" s="38">
        <v>0</v>
      </c>
      <c r="M23" s="1" t="s">
        <v>6</v>
      </c>
    </row>
    <row r="24" spans="2:13" x14ac:dyDescent="0.25">
      <c r="B24" s="36" t="s">
        <v>92</v>
      </c>
    </row>
    <row r="25" spans="2:13" x14ac:dyDescent="0.25">
      <c r="B25" s="36" t="s">
        <v>132</v>
      </c>
    </row>
    <row r="26" spans="2:13" x14ac:dyDescent="0.25">
      <c r="B26" s="36" t="s">
        <v>133</v>
      </c>
    </row>
    <row r="27" spans="2:13" x14ac:dyDescent="0.25">
      <c r="B27" s="36" t="s">
        <v>134</v>
      </c>
    </row>
    <row r="28" spans="2:13" x14ac:dyDescent="0.25">
      <c r="B28" s="65" t="s">
        <v>52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</row>
  </sheetData>
  <mergeCells count="1">
    <mergeCell ref="B28:M2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8"/>
  <sheetViews>
    <sheetView rightToLeft="1" tabSelected="1" workbookViewId="0">
      <selection activeCell="I32" sqref="I32"/>
    </sheetView>
  </sheetViews>
  <sheetFormatPr defaultRowHeight="13.8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14" customWidth="1"/>
    <col min="6" max="6" width="13" customWidth="1"/>
    <col min="7" max="7" width="15" customWidth="1"/>
    <col min="8" max="8" width="8" customWidth="1"/>
    <col min="9" max="9" width="11" customWidth="1"/>
    <col min="10" max="10" width="24" customWidth="1"/>
    <col min="11" max="11" width="23" customWidth="1"/>
    <col min="12" max="12" width="2" customWidth="1"/>
  </cols>
  <sheetData>
    <row r="1" spans="2:12" x14ac:dyDescent="0.25">
      <c r="B1" s="37" t="s">
        <v>0</v>
      </c>
      <c r="C1" s="37" t="s">
        <v>1</v>
      </c>
    </row>
    <row r="2" spans="2:12" x14ac:dyDescent="0.25">
      <c r="B2" s="37" t="s">
        <v>2</v>
      </c>
      <c r="C2" s="37" t="s">
        <v>3</v>
      </c>
    </row>
    <row r="3" spans="2:12" x14ac:dyDescent="0.25">
      <c r="B3" s="37" t="s">
        <v>4</v>
      </c>
      <c r="C3" s="37" t="s">
        <v>5</v>
      </c>
    </row>
    <row r="4" spans="2:12" x14ac:dyDescent="0.25">
      <c r="B4" s="37" t="s">
        <v>6</v>
      </c>
      <c r="C4" s="37" t="s">
        <v>6</v>
      </c>
    </row>
    <row r="5" spans="2:12" x14ac:dyDescent="0.25">
      <c r="B5" s="37" t="s">
        <v>6</v>
      </c>
      <c r="C5" s="37" t="s">
        <v>6</v>
      </c>
    </row>
    <row r="6" spans="2:12" x14ac:dyDescent="0.25">
      <c r="B6" s="3" t="s">
        <v>405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</row>
    <row r="7" spans="2:12" x14ac:dyDescent="0.25">
      <c r="B7" s="3" t="s">
        <v>466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</row>
    <row r="8" spans="2:12" x14ac:dyDescent="0.25">
      <c r="B8" s="1" t="s">
        <v>54</v>
      </c>
      <c r="C8" s="1" t="s">
        <v>55</v>
      </c>
      <c r="D8" s="1" t="s">
        <v>138</v>
      </c>
      <c r="E8" s="1" t="s">
        <v>59</v>
      </c>
      <c r="F8" s="1" t="s">
        <v>96</v>
      </c>
      <c r="G8" s="3" t="s">
        <v>98</v>
      </c>
      <c r="H8" s="3" t="s">
        <v>99</v>
      </c>
      <c r="I8" s="1" t="s">
        <v>8</v>
      </c>
      <c r="J8" s="1" t="s">
        <v>63</v>
      </c>
      <c r="K8" s="1" t="s">
        <v>102</v>
      </c>
      <c r="L8" s="1" t="s">
        <v>6</v>
      </c>
    </row>
    <row r="9" spans="2:12" x14ac:dyDescent="0.25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3" t="s">
        <v>104</v>
      </c>
      <c r="H9" s="1" t="s">
        <v>6</v>
      </c>
      <c r="I9" s="1" t="s">
        <v>10</v>
      </c>
      <c r="J9" s="1" t="s">
        <v>11</v>
      </c>
      <c r="K9" s="1" t="s">
        <v>11</v>
      </c>
      <c r="L9" s="1" t="s">
        <v>6</v>
      </c>
    </row>
    <row r="10" spans="2:12" x14ac:dyDescent="0.25">
      <c r="B10" s="1" t="s">
        <v>6</v>
      </c>
      <c r="C10" s="1" t="s">
        <v>12</v>
      </c>
      <c r="D10" s="1" t="s">
        <v>13</v>
      </c>
      <c r="E10" s="1" t="s">
        <v>65</v>
      </c>
      <c r="F10" s="1" t="s">
        <v>66</v>
      </c>
      <c r="G10" s="1" t="s">
        <v>67</v>
      </c>
      <c r="H10" s="1" t="s">
        <v>68</v>
      </c>
      <c r="I10" s="1" t="s">
        <v>69</v>
      </c>
      <c r="J10" s="1" t="s">
        <v>70</v>
      </c>
      <c r="K10" s="1" t="s">
        <v>71</v>
      </c>
      <c r="L10" s="1" t="s">
        <v>6</v>
      </c>
    </row>
    <row r="11" spans="2:12" x14ac:dyDescent="0.25">
      <c r="B11" s="1" t="s">
        <v>397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1" t="s">
        <v>6</v>
      </c>
      <c r="I11" s="39">
        <v>-28.32</v>
      </c>
      <c r="J11" s="38">
        <v>1</v>
      </c>
      <c r="K11" s="38">
        <v>-1E-4</v>
      </c>
      <c r="L11" s="1" t="s">
        <v>6</v>
      </c>
    </row>
    <row r="12" spans="2:12" x14ac:dyDescent="0.25">
      <c r="B12" s="1" t="s">
        <v>467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1" t="s">
        <v>6</v>
      </c>
      <c r="I12" s="39">
        <v>-28.32</v>
      </c>
      <c r="J12" s="38">
        <v>1</v>
      </c>
      <c r="K12" s="38">
        <v>-1E-4</v>
      </c>
      <c r="L12" s="1" t="s">
        <v>6</v>
      </c>
    </row>
    <row r="13" spans="2:12" x14ac:dyDescent="0.25">
      <c r="B13" s="1" t="s">
        <v>391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1" t="s">
        <v>6</v>
      </c>
      <c r="I13" s="39">
        <v>0</v>
      </c>
      <c r="J13" s="38">
        <v>0</v>
      </c>
      <c r="K13" s="38">
        <v>0</v>
      </c>
      <c r="L13" s="1" t="s">
        <v>6</v>
      </c>
    </row>
    <row r="14" spans="2:12" x14ac:dyDescent="0.25">
      <c r="B14" s="1" t="s">
        <v>463</v>
      </c>
      <c r="C14" s="1" t="s">
        <v>6</v>
      </c>
      <c r="D14" s="1" t="s">
        <v>6</v>
      </c>
      <c r="E14" s="1" t="s">
        <v>6</v>
      </c>
      <c r="F14" s="1" t="s">
        <v>6</v>
      </c>
      <c r="G14" s="1" t="s">
        <v>6</v>
      </c>
      <c r="H14" s="1" t="s">
        <v>6</v>
      </c>
      <c r="I14" s="39">
        <v>-28.32</v>
      </c>
      <c r="J14" s="38">
        <v>1</v>
      </c>
      <c r="K14" s="38">
        <v>-1E-4</v>
      </c>
      <c r="L14" s="1" t="s">
        <v>6</v>
      </c>
    </row>
    <row r="15" spans="2:12" x14ac:dyDescent="0.25">
      <c r="B15" s="40" t="s">
        <v>468</v>
      </c>
      <c r="C15" s="41">
        <v>9912432</v>
      </c>
      <c r="D15" s="40" t="s">
        <v>469</v>
      </c>
      <c r="E15" s="40" t="s">
        <v>48</v>
      </c>
      <c r="F15" s="40" t="s">
        <v>1</v>
      </c>
      <c r="G15" s="43">
        <v>-3000000</v>
      </c>
      <c r="H15" s="43">
        <v>0.27</v>
      </c>
      <c r="I15" s="43">
        <v>-28.32</v>
      </c>
      <c r="J15" s="42">
        <v>1</v>
      </c>
      <c r="K15" s="42">
        <v>-1E-4</v>
      </c>
      <c r="L15" s="40" t="s">
        <v>6</v>
      </c>
    </row>
    <row r="16" spans="2:12" x14ac:dyDescent="0.25">
      <c r="B16" s="1" t="s">
        <v>464</v>
      </c>
      <c r="C16" s="1" t="s">
        <v>6</v>
      </c>
      <c r="D16" s="1" t="s">
        <v>6</v>
      </c>
      <c r="E16" s="1" t="s">
        <v>6</v>
      </c>
      <c r="F16" s="1" t="s">
        <v>6</v>
      </c>
      <c r="G16" s="1" t="s">
        <v>6</v>
      </c>
      <c r="H16" s="1" t="s">
        <v>6</v>
      </c>
      <c r="I16" s="39">
        <v>0</v>
      </c>
      <c r="J16" s="38">
        <v>0</v>
      </c>
      <c r="K16" s="38">
        <v>0</v>
      </c>
      <c r="L16" s="1" t="s">
        <v>6</v>
      </c>
    </row>
    <row r="17" spans="2:12" x14ac:dyDescent="0.25">
      <c r="B17" s="1" t="s">
        <v>393</v>
      </c>
      <c r="C17" s="1" t="s">
        <v>6</v>
      </c>
      <c r="D17" s="1" t="s">
        <v>6</v>
      </c>
      <c r="E17" s="1" t="s">
        <v>6</v>
      </c>
      <c r="F17" s="1" t="s">
        <v>6</v>
      </c>
      <c r="G17" s="1" t="s">
        <v>6</v>
      </c>
      <c r="H17" s="1" t="s">
        <v>6</v>
      </c>
      <c r="I17" s="39">
        <v>0</v>
      </c>
      <c r="J17" s="38">
        <v>0</v>
      </c>
      <c r="K17" s="38">
        <v>0</v>
      </c>
      <c r="L17" s="1" t="s">
        <v>6</v>
      </c>
    </row>
    <row r="18" spans="2:12" x14ac:dyDescent="0.25">
      <c r="B18" s="1" t="s">
        <v>344</v>
      </c>
      <c r="C18" s="1" t="s">
        <v>6</v>
      </c>
      <c r="D18" s="1" t="s">
        <v>6</v>
      </c>
      <c r="E18" s="1" t="s">
        <v>6</v>
      </c>
      <c r="F18" s="1" t="s">
        <v>6</v>
      </c>
      <c r="G18" s="1" t="s">
        <v>6</v>
      </c>
      <c r="H18" s="1" t="s">
        <v>6</v>
      </c>
      <c r="I18" s="39">
        <v>0</v>
      </c>
      <c r="J18" s="38">
        <v>0</v>
      </c>
      <c r="K18" s="38">
        <v>0</v>
      </c>
      <c r="L18" s="1" t="s">
        <v>6</v>
      </c>
    </row>
    <row r="19" spans="2:12" x14ac:dyDescent="0.25">
      <c r="B19" s="1" t="s">
        <v>470</v>
      </c>
      <c r="C19" s="1" t="s">
        <v>6</v>
      </c>
      <c r="D19" s="1" t="s">
        <v>6</v>
      </c>
      <c r="E19" s="1" t="s">
        <v>6</v>
      </c>
      <c r="F19" s="1" t="s">
        <v>6</v>
      </c>
      <c r="G19" s="1" t="s">
        <v>6</v>
      </c>
      <c r="H19" s="1" t="s">
        <v>6</v>
      </c>
      <c r="I19" s="39">
        <v>0</v>
      </c>
      <c r="J19" s="38">
        <v>0</v>
      </c>
      <c r="K19" s="38">
        <v>0</v>
      </c>
      <c r="L19" s="1" t="s">
        <v>6</v>
      </c>
    </row>
    <row r="20" spans="2:12" x14ac:dyDescent="0.25">
      <c r="B20" s="1" t="s">
        <v>391</v>
      </c>
      <c r="C20" s="1" t="s">
        <v>6</v>
      </c>
      <c r="D20" s="1" t="s">
        <v>6</v>
      </c>
      <c r="E20" s="1" t="s">
        <v>6</v>
      </c>
      <c r="F20" s="1" t="s">
        <v>6</v>
      </c>
      <c r="G20" s="1" t="s">
        <v>6</v>
      </c>
      <c r="H20" s="1" t="s">
        <v>6</v>
      </c>
      <c r="I20" s="39">
        <v>0</v>
      </c>
      <c r="J20" s="38">
        <v>0</v>
      </c>
      <c r="K20" s="38">
        <v>0</v>
      </c>
      <c r="L20" s="1" t="s">
        <v>6</v>
      </c>
    </row>
    <row r="21" spans="2:12" x14ac:dyDescent="0.25">
      <c r="B21" s="1" t="s">
        <v>394</v>
      </c>
      <c r="C21" s="1" t="s">
        <v>6</v>
      </c>
      <c r="D21" s="1" t="s">
        <v>6</v>
      </c>
      <c r="E21" s="1" t="s">
        <v>6</v>
      </c>
      <c r="F21" s="1" t="s">
        <v>6</v>
      </c>
      <c r="G21" s="1" t="s">
        <v>6</v>
      </c>
      <c r="H21" s="1" t="s">
        <v>6</v>
      </c>
      <c r="I21" s="39">
        <v>0</v>
      </c>
      <c r="J21" s="38">
        <v>0</v>
      </c>
      <c r="K21" s="38">
        <v>0</v>
      </c>
      <c r="L21" s="1" t="s">
        <v>6</v>
      </c>
    </row>
    <row r="22" spans="2:12" x14ac:dyDescent="0.25">
      <c r="B22" s="1" t="s">
        <v>393</v>
      </c>
      <c r="C22" s="1" t="s">
        <v>6</v>
      </c>
      <c r="D22" s="1" t="s">
        <v>6</v>
      </c>
      <c r="E22" s="1" t="s">
        <v>6</v>
      </c>
      <c r="F22" s="1" t="s">
        <v>6</v>
      </c>
      <c r="G22" s="1" t="s">
        <v>6</v>
      </c>
      <c r="H22" s="1" t="s">
        <v>6</v>
      </c>
      <c r="I22" s="39">
        <v>0</v>
      </c>
      <c r="J22" s="38">
        <v>0</v>
      </c>
      <c r="K22" s="38">
        <v>0</v>
      </c>
      <c r="L22" s="1" t="s">
        <v>6</v>
      </c>
    </row>
    <row r="23" spans="2:12" x14ac:dyDescent="0.25">
      <c r="B23" s="1" t="s">
        <v>344</v>
      </c>
      <c r="C23" s="1" t="s">
        <v>6</v>
      </c>
      <c r="D23" s="1" t="s">
        <v>6</v>
      </c>
      <c r="E23" s="1" t="s">
        <v>6</v>
      </c>
      <c r="F23" s="1" t="s">
        <v>6</v>
      </c>
      <c r="G23" s="1" t="s">
        <v>6</v>
      </c>
      <c r="H23" s="1" t="s">
        <v>6</v>
      </c>
      <c r="I23" s="39">
        <v>0</v>
      </c>
      <c r="J23" s="38">
        <v>0</v>
      </c>
      <c r="K23" s="38">
        <v>0</v>
      </c>
      <c r="L23" s="1" t="s">
        <v>6</v>
      </c>
    </row>
    <row r="24" spans="2:12" x14ac:dyDescent="0.25">
      <c r="B24" s="36" t="s">
        <v>92</v>
      </c>
    </row>
    <row r="25" spans="2:12" x14ac:dyDescent="0.25">
      <c r="B25" s="36" t="s">
        <v>132</v>
      </c>
    </row>
    <row r="26" spans="2:12" x14ac:dyDescent="0.25">
      <c r="B26" s="36" t="s">
        <v>133</v>
      </c>
    </row>
    <row r="27" spans="2:12" x14ac:dyDescent="0.25">
      <c r="B27" s="36" t="s">
        <v>134</v>
      </c>
    </row>
    <row r="28" spans="2:12" x14ac:dyDescent="0.25">
      <c r="B28" s="66" t="s">
        <v>52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</row>
  </sheetData>
  <mergeCells count="1">
    <mergeCell ref="B28:L28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4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4" width="11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4" customWidth="1"/>
    <col min="13" max="13" width="8" customWidth="1"/>
    <col min="14" max="14" width="11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2:18" x14ac:dyDescent="0.25">
      <c r="B1" s="37" t="s">
        <v>0</v>
      </c>
      <c r="C1" s="37" t="s">
        <v>1</v>
      </c>
    </row>
    <row r="2" spans="2:18" x14ac:dyDescent="0.25">
      <c r="B2" s="37" t="s">
        <v>2</v>
      </c>
      <c r="C2" s="37" t="s">
        <v>3</v>
      </c>
    </row>
    <row r="3" spans="2:18" x14ac:dyDescent="0.25">
      <c r="B3" s="37" t="s">
        <v>4</v>
      </c>
      <c r="C3" s="37" t="s">
        <v>5</v>
      </c>
    </row>
    <row r="4" spans="2:18" x14ac:dyDescent="0.25">
      <c r="B4" s="37" t="s">
        <v>6</v>
      </c>
      <c r="C4" s="37" t="s">
        <v>6</v>
      </c>
    </row>
    <row r="5" spans="2:18" x14ac:dyDescent="0.25">
      <c r="B5" s="37" t="s">
        <v>6</v>
      </c>
      <c r="C5" s="37" t="s">
        <v>6</v>
      </c>
    </row>
    <row r="6" spans="2:18" x14ac:dyDescent="0.25">
      <c r="B6" s="3" t="s">
        <v>405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</row>
    <row r="7" spans="2:18" x14ac:dyDescent="0.25">
      <c r="B7" s="3" t="s">
        <v>471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  <c r="R7" s="1" t="s">
        <v>6</v>
      </c>
    </row>
    <row r="8" spans="2:18" x14ac:dyDescent="0.25">
      <c r="B8" s="1" t="s">
        <v>54</v>
      </c>
      <c r="C8" s="1" t="s">
        <v>55</v>
      </c>
      <c r="D8" s="1" t="s">
        <v>399</v>
      </c>
      <c r="E8" s="1" t="s">
        <v>57</v>
      </c>
      <c r="F8" s="1" t="s">
        <v>58</v>
      </c>
      <c r="G8" s="1" t="s">
        <v>96</v>
      </c>
      <c r="H8" s="1" t="s">
        <v>97</v>
      </c>
      <c r="I8" s="1" t="s">
        <v>59</v>
      </c>
      <c r="J8" s="1" t="s">
        <v>60</v>
      </c>
      <c r="K8" s="1" t="s">
        <v>61</v>
      </c>
      <c r="L8" s="3" t="s">
        <v>98</v>
      </c>
      <c r="M8" s="3" t="s">
        <v>99</v>
      </c>
      <c r="N8" s="1" t="s">
        <v>8</v>
      </c>
      <c r="O8" s="1" t="s">
        <v>139</v>
      </c>
      <c r="P8" s="1" t="s">
        <v>63</v>
      </c>
      <c r="Q8" s="1" t="s">
        <v>102</v>
      </c>
      <c r="R8" s="1" t="s">
        <v>6</v>
      </c>
    </row>
    <row r="9" spans="2:18" x14ac:dyDescent="0.25"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150</v>
      </c>
      <c r="H9" s="1" t="s">
        <v>103</v>
      </c>
      <c r="I9" s="1" t="s">
        <v>6</v>
      </c>
      <c r="J9" s="1" t="s">
        <v>11</v>
      </c>
      <c r="K9" s="1" t="s">
        <v>11</v>
      </c>
      <c r="L9" s="3" t="s">
        <v>104</v>
      </c>
      <c r="M9" s="1" t="s">
        <v>6</v>
      </c>
      <c r="N9" s="1" t="s">
        <v>10</v>
      </c>
      <c r="O9" s="1" t="s">
        <v>11</v>
      </c>
      <c r="P9" s="1" t="s">
        <v>11</v>
      </c>
      <c r="Q9" s="1" t="s">
        <v>11</v>
      </c>
      <c r="R9" s="1" t="s">
        <v>6</v>
      </c>
    </row>
    <row r="10" spans="2:18" x14ac:dyDescent="0.25">
      <c r="B10" s="1" t="s">
        <v>6</v>
      </c>
      <c r="C10" s="1" t="s">
        <v>12</v>
      </c>
      <c r="D10" s="1" t="s">
        <v>13</v>
      </c>
      <c r="E10" s="1" t="s">
        <v>65</v>
      </c>
      <c r="F10" s="1" t="s">
        <v>66</v>
      </c>
      <c r="G10" s="1" t="s">
        <v>67</v>
      </c>
      <c r="H10" s="1" t="s">
        <v>68</v>
      </c>
      <c r="I10" s="1" t="s">
        <v>69</v>
      </c>
      <c r="J10" s="1" t="s">
        <v>70</v>
      </c>
      <c r="K10" s="1" t="s">
        <v>71</v>
      </c>
      <c r="L10" s="1" t="s">
        <v>72</v>
      </c>
      <c r="M10" s="1" t="s">
        <v>105</v>
      </c>
      <c r="N10" s="1" t="s">
        <v>106</v>
      </c>
      <c r="O10" s="1" t="s">
        <v>107</v>
      </c>
      <c r="P10" s="1" t="s">
        <v>108</v>
      </c>
      <c r="Q10" s="1" t="s">
        <v>109</v>
      </c>
      <c r="R10" s="1" t="s">
        <v>6</v>
      </c>
    </row>
    <row r="11" spans="2:18" x14ac:dyDescent="0.25">
      <c r="B11" s="1" t="s">
        <v>472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39">
        <v>0</v>
      </c>
      <c r="I11" s="1" t="s">
        <v>6</v>
      </c>
      <c r="J11" s="38">
        <v>0</v>
      </c>
      <c r="K11" s="38">
        <v>0</v>
      </c>
      <c r="L11" s="1" t="s">
        <v>6</v>
      </c>
      <c r="M11" s="1" t="s">
        <v>6</v>
      </c>
      <c r="N11" s="39">
        <v>0</v>
      </c>
      <c r="O11" s="1" t="s">
        <v>6</v>
      </c>
      <c r="P11" s="38">
        <v>0</v>
      </c>
      <c r="Q11" s="38">
        <v>0</v>
      </c>
      <c r="R11" s="1" t="s">
        <v>6</v>
      </c>
    </row>
    <row r="12" spans="2:18" x14ac:dyDescent="0.25">
      <c r="B12" s="1" t="s">
        <v>74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39">
        <v>0</v>
      </c>
      <c r="I12" s="1" t="s">
        <v>6</v>
      </c>
      <c r="J12" s="38">
        <v>0</v>
      </c>
      <c r="K12" s="38">
        <v>0</v>
      </c>
      <c r="L12" s="1" t="s">
        <v>6</v>
      </c>
      <c r="M12" s="1" t="s">
        <v>6</v>
      </c>
      <c r="N12" s="39">
        <v>0</v>
      </c>
      <c r="O12" s="1" t="s">
        <v>6</v>
      </c>
      <c r="P12" s="38">
        <v>0</v>
      </c>
      <c r="Q12" s="38">
        <v>0</v>
      </c>
      <c r="R12" s="1" t="s">
        <v>6</v>
      </c>
    </row>
    <row r="13" spans="2:18" x14ac:dyDescent="0.25">
      <c r="B13" s="1" t="s">
        <v>401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39">
        <v>0</v>
      </c>
      <c r="I13" s="1" t="s">
        <v>6</v>
      </c>
      <c r="J13" s="38">
        <v>0</v>
      </c>
      <c r="K13" s="38">
        <v>0</v>
      </c>
      <c r="L13" s="1" t="s">
        <v>6</v>
      </c>
      <c r="M13" s="1" t="s">
        <v>6</v>
      </c>
      <c r="N13" s="39">
        <v>0</v>
      </c>
      <c r="O13" s="1" t="s">
        <v>6</v>
      </c>
      <c r="P13" s="38">
        <v>0</v>
      </c>
      <c r="Q13" s="38">
        <v>0</v>
      </c>
      <c r="R13" s="1" t="s">
        <v>6</v>
      </c>
    </row>
    <row r="14" spans="2:18" x14ac:dyDescent="0.25">
      <c r="B14" s="1" t="s">
        <v>402</v>
      </c>
      <c r="C14" s="1" t="s">
        <v>6</v>
      </c>
      <c r="D14" s="1" t="s">
        <v>6</v>
      </c>
      <c r="E14" s="1" t="s">
        <v>6</v>
      </c>
      <c r="F14" s="1" t="s">
        <v>6</v>
      </c>
      <c r="G14" s="1" t="s">
        <v>6</v>
      </c>
      <c r="H14" s="39">
        <v>0</v>
      </c>
      <c r="I14" s="1" t="s">
        <v>6</v>
      </c>
      <c r="J14" s="38">
        <v>0</v>
      </c>
      <c r="K14" s="38">
        <v>0</v>
      </c>
      <c r="L14" s="1" t="s">
        <v>6</v>
      </c>
      <c r="M14" s="1" t="s">
        <v>6</v>
      </c>
      <c r="N14" s="39">
        <v>0</v>
      </c>
      <c r="O14" s="1" t="s">
        <v>6</v>
      </c>
      <c r="P14" s="38">
        <v>0</v>
      </c>
      <c r="Q14" s="38">
        <v>0</v>
      </c>
      <c r="R14" s="1" t="s">
        <v>6</v>
      </c>
    </row>
    <row r="15" spans="2:18" x14ac:dyDescent="0.25">
      <c r="B15" s="1" t="s">
        <v>403</v>
      </c>
      <c r="C15" s="1" t="s">
        <v>6</v>
      </c>
      <c r="D15" s="1" t="s">
        <v>6</v>
      </c>
      <c r="E15" s="1" t="s">
        <v>6</v>
      </c>
      <c r="F15" s="1" t="s">
        <v>6</v>
      </c>
      <c r="G15" s="1" t="s">
        <v>6</v>
      </c>
      <c r="H15" s="39">
        <v>0</v>
      </c>
      <c r="I15" s="1" t="s">
        <v>6</v>
      </c>
      <c r="J15" s="38">
        <v>0</v>
      </c>
      <c r="K15" s="38">
        <v>0</v>
      </c>
      <c r="L15" s="1" t="s">
        <v>6</v>
      </c>
      <c r="M15" s="1" t="s">
        <v>6</v>
      </c>
      <c r="N15" s="39">
        <v>0</v>
      </c>
      <c r="O15" s="1" t="s">
        <v>6</v>
      </c>
      <c r="P15" s="38">
        <v>0</v>
      </c>
      <c r="Q15" s="38">
        <v>0</v>
      </c>
      <c r="R15" s="1" t="s">
        <v>6</v>
      </c>
    </row>
    <row r="16" spans="2:18" x14ac:dyDescent="0.25">
      <c r="B16" s="1" t="s">
        <v>90</v>
      </c>
      <c r="C16" s="1" t="s">
        <v>6</v>
      </c>
      <c r="D16" s="1" t="s">
        <v>6</v>
      </c>
      <c r="E16" s="1" t="s">
        <v>6</v>
      </c>
      <c r="F16" s="1" t="s">
        <v>6</v>
      </c>
      <c r="G16" s="1" t="s">
        <v>6</v>
      </c>
      <c r="H16" s="39">
        <v>0</v>
      </c>
      <c r="I16" s="1" t="s">
        <v>6</v>
      </c>
      <c r="J16" s="38">
        <v>0</v>
      </c>
      <c r="K16" s="38">
        <v>0</v>
      </c>
      <c r="L16" s="1" t="s">
        <v>6</v>
      </c>
      <c r="M16" s="1" t="s">
        <v>6</v>
      </c>
      <c r="N16" s="39">
        <v>0</v>
      </c>
      <c r="O16" s="1" t="s">
        <v>6</v>
      </c>
      <c r="P16" s="38">
        <v>0</v>
      </c>
      <c r="Q16" s="38">
        <v>0</v>
      </c>
      <c r="R16" s="1" t="s">
        <v>6</v>
      </c>
    </row>
    <row r="17" spans="2:18" x14ac:dyDescent="0.25">
      <c r="B17" s="1" t="s">
        <v>401</v>
      </c>
      <c r="C17" s="1" t="s">
        <v>6</v>
      </c>
      <c r="D17" s="1" t="s">
        <v>6</v>
      </c>
      <c r="E17" s="1" t="s">
        <v>6</v>
      </c>
      <c r="F17" s="1" t="s">
        <v>6</v>
      </c>
      <c r="G17" s="1" t="s">
        <v>6</v>
      </c>
      <c r="H17" s="39">
        <v>0</v>
      </c>
      <c r="I17" s="1" t="s">
        <v>6</v>
      </c>
      <c r="J17" s="38">
        <v>0</v>
      </c>
      <c r="K17" s="38">
        <v>0</v>
      </c>
      <c r="L17" s="1" t="s">
        <v>6</v>
      </c>
      <c r="M17" s="1" t="s">
        <v>6</v>
      </c>
      <c r="N17" s="39">
        <v>0</v>
      </c>
      <c r="O17" s="1" t="s">
        <v>6</v>
      </c>
      <c r="P17" s="38">
        <v>0</v>
      </c>
      <c r="Q17" s="38">
        <v>0</v>
      </c>
      <c r="R17" s="1" t="s">
        <v>6</v>
      </c>
    </row>
    <row r="18" spans="2:18" x14ac:dyDescent="0.25">
      <c r="B18" s="1" t="s">
        <v>402</v>
      </c>
      <c r="C18" s="1" t="s">
        <v>6</v>
      </c>
      <c r="D18" s="1" t="s">
        <v>6</v>
      </c>
      <c r="E18" s="1" t="s">
        <v>6</v>
      </c>
      <c r="F18" s="1" t="s">
        <v>6</v>
      </c>
      <c r="G18" s="1" t="s">
        <v>6</v>
      </c>
      <c r="H18" s="39">
        <v>0</v>
      </c>
      <c r="I18" s="1" t="s">
        <v>6</v>
      </c>
      <c r="J18" s="38">
        <v>0</v>
      </c>
      <c r="K18" s="38">
        <v>0</v>
      </c>
      <c r="L18" s="1" t="s">
        <v>6</v>
      </c>
      <c r="M18" s="1" t="s">
        <v>6</v>
      </c>
      <c r="N18" s="39">
        <v>0</v>
      </c>
      <c r="O18" s="1" t="s">
        <v>6</v>
      </c>
      <c r="P18" s="38">
        <v>0</v>
      </c>
      <c r="Q18" s="38">
        <v>0</v>
      </c>
      <c r="R18" s="1" t="s">
        <v>6</v>
      </c>
    </row>
    <row r="19" spans="2:18" x14ac:dyDescent="0.25">
      <c r="B19" s="1" t="s">
        <v>403</v>
      </c>
      <c r="C19" s="1" t="s">
        <v>6</v>
      </c>
      <c r="D19" s="1" t="s">
        <v>6</v>
      </c>
      <c r="E19" s="1" t="s">
        <v>6</v>
      </c>
      <c r="F19" s="1" t="s">
        <v>6</v>
      </c>
      <c r="G19" s="1" t="s">
        <v>6</v>
      </c>
      <c r="H19" s="39">
        <v>0</v>
      </c>
      <c r="I19" s="1" t="s">
        <v>6</v>
      </c>
      <c r="J19" s="38">
        <v>0</v>
      </c>
      <c r="K19" s="38">
        <v>0</v>
      </c>
      <c r="L19" s="1" t="s">
        <v>6</v>
      </c>
      <c r="M19" s="1" t="s">
        <v>6</v>
      </c>
      <c r="N19" s="39">
        <v>0</v>
      </c>
      <c r="O19" s="1" t="s">
        <v>6</v>
      </c>
      <c r="P19" s="38">
        <v>0</v>
      </c>
      <c r="Q19" s="38">
        <v>0</v>
      </c>
      <c r="R19" s="1" t="s">
        <v>6</v>
      </c>
    </row>
    <row r="20" spans="2:18" x14ac:dyDescent="0.25">
      <c r="B20" s="36" t="s">
        <v>92</v>
      </c>
    </row>
    <row r="21" spans="2:18" x14ac:dyDescent="0.25">
      <c r="B21" s="36" t="s">
        <v>132</v>
      </c>
    </row>
    <row r="22" spans="2:18" x14ac:dyDescent="0.25">
      <c r="B22" s="36" t="s">
        <v>133</v>
      </c>
    </row>
    <row r="23" spans="2:18" x14ac:dyDescent="0.25">
      <c r="B23" s="36" t="s">
        <v>134</v>
      </c>
    </row>
    <row r="24" spans="2:18" x14ac:dyDescent="0.25">
      <c r="B24" s="67" t="s">
        <v>52</v>
      </c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</row>
  </sheetData>
  <mergeCells count="1">
    <mergeCell ref="B24:R2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2"/>
  <sheetViews>
    <sheetView rightToLeft="1" workbookViewId="0">
      <selection activeCell="B7" sqref="B7"/>
    </sheetView>
  </sheetViews>
  <sheetFormatPr defaultRowHeight="13.8" x14ac:dyDescent="0.25"/>
  <cols>
    <col min="1" max="1" width="3" customWidth="1"/>
    <col min="2" max="2" width="65" customWidth="1"/>
    <col min="3" max="3" width="18" customWidth="1"/>
    <col min="4" max="4" width="11" customWidth="1"/>
    <col min="5" max="5" width="12" customWidth="1"/>
    <col min="6" max="6" width="7" customWidth="1"/>
    <col min="7" max="7" width="13" customWidth="1"/>
    <col min="8" max="8" width="9" customWidth="1"/>
    <col min="9" max="9" width="6" customWidth="1"/>
    <col min="10" max="10" width="9" customWidth="1"/>
    <col min="11" max="11" width="10" customWidth="1"/>
    <col min="12" max="12" width="19" customWidth="1"/>
    <col min="13" max="13" width="15" customWidth="1"/>
    <col min="14" max="14" width="14" customWidth="1"/>
    <col min="15" max="15" width="8" customWidth="1"/>
    <col min="16" max="16" width="11" customWidth="1"/>
    <col min="17" max="17" width="24" customWidth="1"/>
    <col min="18" max="18" width="23" customWidth="1"/>
    <col min="19" max="19" width="2" customWidth="1"/>
  </cols>
  <sheetData>
    <row r="1" spans="2:19" x14ac:dyDescent="0.25">
      <c r="B1" s="37" t="s">
        <v>0</v>
      </c>
      <c r="C1" s="37" t="s">
        <v>1</v>
      </c>
    </row>
    <row r="2" spans="2:19" x14ac:dyDescent="0.25">
      <c r="B2" s="37" t="s">
        <v>2</v>
      </c>
      <c r="C2" s="37" t="s">
        <v>3</v>
      </c>
    </row>
    <row r="3" spans="2:19" x14ac:dyDescent="0.25">
      <c r="B3" s="37" t="s">
        <v>4</v>
      </c>
      <c r="C3" s="37" t="s">
        <v>5</v>
      </c>
    </row>
    <row r="4" spans="2:19" x14ac:dyDescent="0.25">
      <c r="B4" s="37" t="s">
        <v>6</v>
      </c>
      <c r="C4" s="37" t="s">
        <v>6</v>
      </c>
    </row>
    <row r="5" spans="2:19" x14ac:dyDescent="0.25">
      <c r="B5" s="37" t="s">
        <v>6</v>
      </c>
      <c r="C5" s="37" t="s">
        <v>6</v>
      </c>
    </row>
    <row r="6" spans="2:19" x14ac:dyDescent="0.25">
      <c r="B6" s="3" t="s">
        <v>473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  <c r="S6" s="1" t="s">
        <v>6</v>
      </c>
    </row>
    <row r="7" spans="2:19" x14ac:dyDescent="0.25">
      <c r="B7" s="1" t="s">
        <v>54</v>
      </c>
      <c r="C7" s="1" t="s">
        <v>474</v>
      </c>
      <c r="D7" s="1" t="s">
        <v>55</v>
      </c>
      <c r="E7" s="1" t="s">
        <v>56</v>
      </c>
      <c r="F7" s="1" t="s">
        <v>57</v>
      </c>
      <c r="G7" s="1" t="s">
        <v>96</v>
      </c>
      <c r="H7" s="1" t="s">
        <v>58</v>
      </c>
      <c r="I7" s="1" t="s">
        <v>97</v>
      </c>
      <c r="J7" s="1" t="s">
        <v>475</v>
      </c>
      <c r="K7" s="1" t="s">
        <v>59</v>
      </c>
      <c r="L7" s="1" t="s">
        <v>476</v>
      </c>
      <c r="M7" s="1" t="s">
        <v>61</v>
      </c>
      <c r="N7" s="3" t="s">
        <v>98</v>
      </c>
      <c r="O7" s="3" t="s">
        <v>99</v>
      </c>
      <c r="P7" s="1" t="s">
        <v>8</v>
      </c>
      <c r="Q7" s="1" t="s">
        <v>63</v>
      </c>
      <c r="R7" s="1" t="s">
        <v>102</v>
      </c>
      <c r="S7" s="1" t="s">
        <v>6</v>
      </c>
    </row>
    <row r="8" spans="2:19" x14ac:dyDescent="0.25">
      <c r="B8" s="1" t="s">
        <v>6</v>
      </c>
      <c r="C8" s="1" t="s">
        <v>6</v>
      </c>
      <c r="D8" s="1" t="s">
        <v>6</v>
      </c>
      <c r="E8" s="1" t="s">
        <v>6</v>
      </c>
      <c r="F8" s="1" t="s">
        <v>6</v>
      </c>
      <c r="G8" s="1" t="s">
        <v>150</v>
      </c>
      <c r="H8" s="1" t="s">
        <v>6</v>
      </c>
      <c r="I8" s="1" t="s">
        <v>103</v>
      </c>
      <c r="J8" s="1" t="s">
        <v>6</v>
      </c>
      <c r="K8" s="1" t="s">
        <v>6</v>
      </c>
      <c r="L8" s="1" t="s">
        <v>11</v>
      </c>
      <c r="M8" s="1" t="s">
        <v>11</v>
      </c>
      <c r="N8" s="1" t="s">
        <v>104</v>
      </c>
      <c r="O8" s="1" t="s">
        <v>6</v>
      </c>
      <c r="P8" s="1" t="s">
        <v>10</v>
      </c>
      <c r="Q8" s="1" t="s">
        <v>11</v>
      </c>
      <c r="R8" s="1" t="s">
        <v>11</v>
      </c>
      <c r="S8" s="1" t="s">
        <v>6</v>
      </c>
    </row>
    <row r="9" spans="2:19" x14ac:dyDescent="0.25">
      <c r="B9" s="1" t="s">
        <v>6</v>
      </c>
      <c r="C9" s="1" t="s">
        <v>12</v>
      </c>
      <c r="D9" s="1" t="s">
        <v>13</v>
      </c>
      <c r="E9" s="1" t="s">
        <v>65</v>
      </c>
      <c r="F9" s="1" t="s">
        <v>66</v>
      </c>
      <c r="G9" s="1" t="s">
        <v>67</v>
      </c>
      <c r="H9" s="1" t="s">
        <v>68</v>
      </c>
      <c r="I9" s="1" t="s">
        <v>69</v>
      </c>
      <c r="J9" s="1" t="s">
        <v>70</v>
      </c>
      <c r="K9" s="1" t="s">
        <v>71</v>
      </c>
      <c r="L9" s="1" t="s">
        <v>72</v>
      </c>
      <c r="M9" s="1" t="s">
        <v>105</v>
      </c>
      <c r="N9" s="1" t="s">
        <v>106</v>
      </c>
      <c r="O9" s="1" t="s">
        <v>107</v>
      </c>
      <c r="P9" s="1" t="s">
        <v>108</v>
      </c>
      <c r="Q9" s="1" t="s">
        <v>109</v>
      </c>
      <c r="R9" s="1" t="s">
        <v>110</v>
      </c>
      <c r="S9" s="1" t="s">
        <v>6</v>
      </c>
    </row>
    <row r="10" spans="2:19" x14ac:dyDescent="0.25">
      <c r="B10" s="1" t="s">
        <v>477</v>
      </c>
      <c r="C10" s="1" t="s">
        <v>6</v>
      </c>
      <c r="D10" s="1" t="s">
        <v>6</v>
      </c>
      <c r="E10" s="1" t="s">
        <v>6</v>
      </c>
      <c r="F10" s="1" t="s">
        <v>6</v>
      </c>
      <c r="G10" s="1" t="s">
        <v>6</v>
      </c>
      <c r="H10" s="1" t="s">
        <v>6</v>
      </c>
      <c r="I10" s="39">
        <v>0.95</v>
      </c>
      <c r="J10" s="1" t="s">
        <v>6</v>
      </c>
      <c r="K10" s="1" t="s">
        <v>6</v>
      </c>
      <c r="L10" s="38">
        <v>1.2800000000000001E-2</v>
      </c>
      <c r="M10" s="38">
        <v>1.2999999999999999E-2</v>
      </c>
      <c r="N10" s="1" t="s">
        <v>6</v>
      </c>
      <c r="O10" s="1" t="s">
        <v>6</v>
      </c>
      <c r="P10" s="39">
        <v>4637.04</v>
      </c>
      <c r="Q10" s="38">
        <v>1</v>
      </c>
      <c r="R10" s="38">
        <v>2.06E-2</v>
      </c>
      <c r="S10" s="1" t="s">
        <v>6</v>
      </c>
    </row>
    <row r="11" spans="2:19" x14ac:dyDescent="0.25">
      <c r="B11" s="1" t="s">
        <v>478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1" t="s">
        <v>6</v>
      </c>
      <c r="I11" s="39">
        <v>0.95</v>
      </c>
      <c r="J11" s="1" t="s">
        <v>6</v>
      </c>
      <c r="K11" s="1" t="s">
        <v>6</v>
      </c>
      <c r="L11" s="38">
        <v>1.2800000000000001E-2</v>
      </c>
      <c r="M11" s="38">
        <v>1.2999999999999999E-2</v>
      </c>
      <c r="N11" s="1" t="s">
        <v>6</v>
      </c>
      <c r="O11" s="1" t="s">
        <v>6</v>
      </c>
      <c r="P11" s="39">
        <v>4637.04</v>
      </c>
      <c r="Q11" s="38">
        <v>1</v>
      </c>
      <c r="R11" s="38">
        <v>2.06E-2</v>
      </c>
      <c r="S11" s="1" t="s">
        <v>6</v>
      </c>
    </row>
    <row r="12" spans="2:19" x14ac:dyDescent="0.25">
      <c r="B12" s="1" t="s">
        <v>479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1" t="s">
        <v>6</v>
      </c>
      <c r="I12" s="39">
        <v>0.95</v>
      </c>
      <c r="J12" s="1" t="s">
        <v>6</v>
      </c>
      <c r="K12" s="1" t="s">
        <v>6</v>
      </c>
      <c r="L12" s="38">
        <v>1.2800000000000001E-2</v>
      </c>
      <c r="M12" s="38">
        <v>1.2999999999999999E-2</v>
      </c>
      <c r="N12" s="1" t="s">
        <v>6</v>
      </c>
      <c r="O12" s="1" t="s">
        <v>6</v>
      </c>
      <c r="P12" s="39">
        <v>4637.04</v>
      </c>
      <c r="Q12" s="38">
        <v>1</v>
      </c>
      <c r="R12" s="38">
        <v>2.06E-2</v>
      </c>
      <c r="S12" s="1" t="s">
        <v>6</v>
      </c>
    </row>
    <row r="13" spans="2:19" x14ac:dyDescent="0.25">
      <c r="B13" s="40" t="s">
        <v>480</v>
      </c>
      <c r="C13" s="40" t="s">
        <v>481</v>
      </c>
      <c r="D13" s="41">
        <v>50007186</v>
      </c>
      <c r="E13" s="41">
        <v>99608</v>
      </c>
      <c r="F13" s="40" t="s">
        <v>482</v>
      </c>
      <c r="G13" s="40" t="s">
        <v>483</v>
      </c>
      <c r="H13" s="40" t="s">
        <v>484</v>
      </c>
      <c r="I13" s="43">
        <v>0.95</v>
      </c>
      <c r="J13" s="40" t="s">
        <v>153</v>
      </c>
      <c r="K13" s="40" t="s">
        <v>80</v>
      </c>
      <c r="L13" s="42">
        <v>1.2800000000000001E-2</v>
      </c>
      <c r="M13" s="42">
        <v>1.2999999999999999E-2</v>
      </c>
      <c r="N13" s="43">
        <v>4896553.17</v>
      </c>
      <c r="O13" s="43">
        <v>94.7</v>
      </c>
      <c r="P13" s="43">
        <v>4637.04</v>
      </c>
      <c r="Q13" s="42">
        <v>1</v>
      </c>
      <c r="R13" s="42">
        <v>2.06E-2</v>
      </c>
      <c r="S13" s="40" t="s">
        <v>6</v>
      </c>
    </row>
    <row r="14" spans="2:19" x14ac:dyDescent="0.25">
      <c r="B14" s="1" t="s">
        <v>485</v>
      </c>
      <c r="C14" s="1" t="s">
        <v>6</v>
      </c>
      <c r="D14" s="1" t="s">
        <v>6</v>
      </c>
      <c r="E14" s="1" t="s">
        <v>6</v>
      </c>
      <c r="F14" s="1" t="s">
        <v>6</v>
      </c>
      <c r="G14" s="1" t="s">
        <v>6</v>
      </c>
      <c r="H14" s="1" t="s">
        <v>6</v>
      </c>
      <c r="I14" s="39">
        <v>0</v>
      </c>
      <c r="J14" s="1" t="s">
        <v>6</v>
      </c>
      <c r="K14" s="1" t="s">
        <v>6</v>
      </c>
      <c r="L14" s="38">
        <v>0</v>
      </c>
      <c r="M14" s="38">
        <v>0</v>
      </c>
      <c r="N14" s="1" t="s">
        <v>6</v>
      </c>
      <c r="O14" s="1" t="s">
        <v>6</v>
      </c>
      <c r="P14" s="39">
        <v>0</v>
      </c>
      <c r="Q14" s="38">
        <v>0</v>
      </c>
      <c r="R14" s="38">
        <v>0</v>
      </c>
      <c r="S14" s="1" t="s">
        <v>6</v>
      </c>
    </row>
    <row r="15" spans="2:19" x14ac:dyDescent="0.25">
      <c r="B15" s="1" t="s">
        <v>486</v>
      </c>
      <c r="C15" s="1" t="s">
        <v>6</v>
      </c>
      <c r="D15" s="1" t="s">
        <v>6</v>
      </c>
      <c r="E15" s="1" t="s">
        <v>6</v>
      </c>
      <c r="F15" s="1" t="s">
        <v>6</v>
      </c>
      <c r="G15" s="1" t="s">
        <v>6</v>
      </c>
      <c r="H15" s="1" t="s">
        <v>6</v>
      </c>
      <c r="I15" s="39">
        <v>0</v>
      </c>
      <c r="J15" s="1" t="s">
        <v>6</v>
      </c>
      <c r="K15" s="1" t="s">
        <v>6</v>
      </c>
      <c r="L15" s="38">
        <v>0</v>
      </c>
      <c r="M15" s="38">
        <v>0</v>
      </c>
      <c r="N15" s="1" t="s">
        <v>6</v>
      </c>
      <c r="O15" s="1" t="s">
        <v>6</v>
      </c>
      <c r="P15" s="39">
        <v>0</v>
      </c>
      <c r="Q15" s="38">
        <v>0</v>
      </c>
      <c r="R15" s="38">
        <v>0</v>
      </c>
      <c r="S15" s="1" t="s">
        <v>6</v>
      </c>
    </row>
    <row r="16" spans="2:19" x14ac:dyDescent="0.25">
      <c r="B16" s="1" t="s">
        <v>487</v>
      </c>
      <c r="C16" s="1" t="s">
        <v>6</v>
      </c>
      <c r="D16" s="1" t="s">
        <v>6</v>
      </c>
      <c r="E16" s="1" t="s">
        <v>6</v>
      </c>
      <c r="F16" s="1" t="s">
        <v>6</v>
      </c>
      <c r="G16" s="1" t="s">
        <v>6</v>
      </c>
      <c r="H16" s="1" t="s">
        <v>6</v>
      </c>
      <c r="I16" s="39">
        <v>0</v>
      </c>
      <c r="J16" s="1" t="s">
        <v>6</v>
      </c>
      <c r="K16" s="1" t="s">
        <v>6</v>
      </c>
      <c r="L16" s="38">
        <v>0</v>
      </c>
      <c r="M16" s="38">
        <v>0</v>
      </c>
      <c r="N16" s="1" t="s">
        <v>6</v>
      </c>
      <c r="O16" s="1" t="s">
        <v>6</v>
      </c>
      <c r="P16" s="39">
        <v>0</v>
      </c>
      <c r="Q16" s="38">
        <v>0</v>
      </c>
      <c r="R16" s="38">
        <v>0</v>
      </c>
      <c r="S16" s="1" t="s">
        <v>6</v>
      </c>
    </row>
    <row r="17" spans="2:19" x14ac:dyDescent="0.25">
      <c r="B17" s="1" t="s">
        <v>488</v>
      </c>
      <c r="C17" s="1" t="s">
        <v>6</v>
      </c>
      <c r="D17" s="1" t="s">
        <v>6</v>
      </c>
      <c r="E17" s="1" t="s">
        <v>6</v>
      </c>
      <c r="F17" s="1" t="s">
        <v>6</v>
      </c>
      <c r="G17" s="1" t="s">
        <v>6</v>
      </c>
      <c r="H17" s="1" t="s">
        <v>6</v>
      </c>
      <c r="I17" s="39">
        <v>0</v>
      </c>
      <c r="J17" s="1" t="s">
        <v>6</v>
      </c>
      <c r="K17" s="1" t="s">
        <v>6</v>
      </c>
      <c r="L17" s="38">
        <v>0</v>
      </c>
      <c r="M17" s="38">
        <v>0</v>
      </c>
      <c r="N17" s="1" t="s">
        <v>6</v>
      </c>
      <c r="O17" s="1" t="s">
        <v>6</v>
      </c>
      <c r="P17" s="39">
        <v>0</v>
      </c>
      <c r="Q17" s="38">
        <v>0</v>
      </c>
      <c r="R17" s="38">
        <v>0</v>
      </c>
      <c r="S17" s="1" t="s">
        <v>6</v>
      </c>
    </row>
    <row r="18" spans="2:19" x14ac:dyDescent="0.25">
      <c r="B18" s="1" t="s">
        <v>489</v>
      </c>
      <c r="C18" s="1" t="s">
        <v>6</v>
      </c>
      <c r="D18" s="1" t="s">
        <v>6</v>
      </c>
      <c r="E18" s="1" t="s">
        <v>6</v>
      </c>
      <c r="F18" s="1" t="s">
        <v>6</v>
      </c>
      <c r="G18" s="1" t="s">
        <v>6</v>
      </c>
      <c r="H18" s="1" t="s">
        <v>6</v>
      </c>
      <c r="I18" s="39">
        <v>0</v>
      </c>
      <c r="J18" s="1" t="s">
        <v>6</v>
      </c>
      <c r="K18" s="1" t="s">
        <v>6</v>
      </c>
      <c r="L18" s="38">
        <v>0</v>
      </c>
      <c r="M18" s="38">
        <v>0</v>
      </c>
      <c r="N18" s="1" t="s">
        <v>6</v>
      </c>
      <c r="O18" s="1" t="s">
        <v>6</v>
      </c>
      <c r="P18" s="39">
        <v>0</v>
      </c>
      <c r="Q18" s="38">
        <v>0</v>
      </c>
      <c r="R18" s="38">
        <v>0</v>
      </c>
      <c r="S18" s="1" t="s">
        <v>6</v>
      </c>
    </row>
    <row r="19" spans="2:19" x14ac:dyDescent="0.25">
      <c r="B19" s="1" t="s">
        <v>490</v>
      </c>
      <c r="C19" s="1" t="s">
        <v>6</v>
      </c>
      <c r="D19" s="1" t="s">
        <v>6</v>
      </c>
      <c r="E19" s="1" t="s">
        <v>6</v>
      </c>
      <c r="F19" s="1" t="s">
        <v>6</v>
      </c>
      <c r="G19" s="1" t="s">
        <v>6</v>
      </c>
      <c r="H19" s="1" t="s">
        <v>6</v>
      </c>
      <c r="I19" s="1" t="s">
        <v>6</v>
      </c>
      <c r="J19" s="1" t="s">
        <v>6</v>
      </c>
      <c r="K19" s="1" t="s">
        <v>6</v>
      </c>
      <c r="L19" s="1" t="s">
        <v>6</v>
      </c>
      <c r="M19" s="1" t="s">
        <v>6</v>
      </c>
      <c r="N19" s="1" t="s">
        <v>6</v>
      </c>
      <c r="O19" s="1" t="s">
        <v>6</v>
      </c>
      <c r="P19" s="1" t="s">
        <v>6</v>
      </c>
      <c r="Q19" s="1" t="s">
        <v>6</v>
      </c>
      <c r="R19" s="1" t="s">
        <v>6</v>
      </c>
      <c r="S19" s="1" t="s">
        <v>6</v>
      </c>
    </row>
    <row r="20" spans="2:19" x14ac:dyDescent="0.25">
      <c r="B20" s="1" t="s">
        <v>491</v>
      </c>
      <c r="C20" s="1" t="s">
        <v>6</v>
      </c>
      <c r="D20" s="1" t="s">
        <v>6</v>
      </c>
      <c r="E20" s="1" t="s">
        <v>6</v>
      </c>
      <c r="F20" s="1" t="s">
        <v>6</v>
      </c>
      <c r="G20" s="1" t="s">
        <v>6</v>
      </c>
      <c r="H20" s="1" t="s">
        <v>6</v>
      </c>
      <c r="I20" s="1" t="s">
        <v>6</v>
      </c>
      <c r="J20" s="1" t="s">
        <v>6</v>
      </c>
      <c r="K20" s="1" t="s">
        <v>6</v>
      </c>
      <c r="L20" s="1" t="s">
        <v>6</v>
      </c>
      <c r="M20" s="1" t="s">
        <v>6</v>
      </c>
      <c r="N20" s="1" t="s">
        <v>6</v>
      </c>
      <c r="O20" s="1" t="s">
        <v>6</v>
      </c>
      <c r="P20" s="1" t="s">
        <v>6</v>
      </c>
      <c r="Q20" s="1" t="s">
        <v>6</v>
      </c>
      <c r="R20" s="1" t="s">
        <v>6</v>
      </c>
      <c r="S20" s="1" t="s">
        <v>6</v>
      </c>
    </row>
    <row r="21" spans="2:19" x14ac:dyDescent="0.25">
      <c r="B21" s="1" t="s">
        <v>492</v>
      </c>
      <c r="C21" s="1" t="s">
        <v>6</v>
      </c>
      <c r="D21" s="1" t="s">
        <v>6</v>
      </c>
      <c r="E21" s="1" t="s">
        <v>6</v>
      </c>
      <c r="F21" s="1" t="s">
        <v>6</v>
      </c>
      <c r="G21" s="1" t="s">
        <v>6</v>
      </c>
      <c r="H21" s="1" t="s">
        <v>6</v>
      </c>
      <c r="I21" s="39">
        <v>0</v>
      </c>
      <c r="J21" s="1" t="s">
        <v>6</v>
      </c>
      <c r="K21" s="1" t="s">
        <v>6</v>
      </c>
      <c r="L21" s="38">
        <v>0</v>
      </c>
      <c r="M21" s="38">
        <v>0</v>
      </c>
      <c r="N21" s="1" t="s">
        <v>6</v>
      </c>
      <c r="O21" s="1" t="s">
        <v>6</v>
      </c>
      <c r="P21" s="39">
        <v>0</v>
      </c>
      <c r="Q21" s="38">
        <v>0</v>
      </c>
      <c r="R21" s="38">
        <v>0</v>
      </c>
      <c r="S21" s="1" t="s">
        <v>6</v>
      </c>
    </row>
    <row r="22" spans="2:19" x14ac:dyDescent="0.25">
      <c r="B22" s="1" t="s">
        <v>493</v>
      </c>
      <c r="C22" s="1" t="s">
        <v>6</v>
      </c>
      <c r="D22" s="1" t="s">
        <v>6</v>
      </c>
      <c r="E22" s="1" t="s">
        <v>6</v>
      </c>
      <c r="F22" s="1" t="s">
        <v>6</v>
      </c>
      <c r="G22" s="1" t="s">
        <v>6</v>
      </c>
      <c r="H22" s="1" t="s">
        <v>6</v>
      </c>
      <c r="I22" s="39">
        <v>0</v>
      </c>
      <c r="J22" s="1" t="s">
        <v>6</v>
      </c>
      <c r="K22" s="1" t="s">
        <v>6</v>
      </c>
      <c r="L22" s="38">
        <v>0</v>
      </c>
      <c r="M22" s="38">
        <v>0</v>
      </c>
      <c r="N22" s="1" t="s">
        <v>6</v>
      </c>
      <c r="O22" s="1" t="s">
        <v>6</v>
      </c>
      <c r="P22" s="39">
        <v>0</v>
      </c>
      <c r="Q22" s="38">
        <v>0</v>
      </c>
      <c r="R22" s="38">
        <v>0</v>
      </c>
      <c r="S22" s="1" t="s">
        <v>6</v>
      </c>
    </row>
    <row r="23" spans="2:19" x14ac:dyDescent="0.25">
      <c r="B23" s="1" t="s">
        <v>494</v>
      </c>
      <c r="C23" s="1" t="s">
        <v>6</v>
      </c>
      <c r="D23" s="1" t="s">
        <v>6</v>
      </c>
      <c r="E23" s="1" t="s">
        <v>6</v>
      </c>
      <c r="F23" s="1" t="s">
        <v>6</v>
      </c>
      <c r="G23" s="1" t="s">
        <v>6</v>
      </c>
      <c r="H23" s="1" t="s">
        <v>6</v>
      </c>
      <c r="I23" s="39">
        <v>0</v>
      </c>
      <c r="J23" s="1" t="s">
        <v>6</v>
      </c>
      <c r="K23" s="1" t="s">
        <v>6</v>
      </c>
      <c r="L23" s="38">
        <v>0</v>
      </c>
      <c r="M23" s="38">
        <v>0</v>
      </c>
      <c r="N23" s="1" t="s">
        <v>6</v>
      </c>
      <c r="O23" s="1" t="s">
        <v>6</v>
      </c>
      <c r="P23" s="39">
        <v>0</v>
      </c>
      <c r="Q23" s="38">
        <v>0</v>
      </c>
      <c r="R23" s="38">
        <v>0</v>
      </c>
      <c r="S23" s="1" t="s">
        <v>6</v>
      </c>
    </row>
    <row r="24" spans="2:19" x14ac:dyDescent="0.25">
      <c r="B24" s="1" t="s">
        <v>485</v>
      </c>
      <c r="C24" s="1" t="s">
        <v>6</v>
      </c>
      <c r="D24" s="1" t="s">
        <v>6</v>
      </c>
      <c r="E24" s="1" t="s">
        <v>6</v>
      </c>
      <c r="F24" s="1" t="s">
        <v>6</v>
      </c>
      <c r="G24" s="1" t="s">
        <v>6</v>
      </c>
      <c r="H24" s="1" t="s">
        <v>6</v>
      </c>
      <c r="I24" s="39">
        <v>0</v>
      </c>
      <c r="J24" s="1" t="s">
        <v>6</v>
      </c>
      <c r="K24" s="1" t="s">
        <v>6</v>
      </c>
      <c r="L24" s="38">
        <v>0</v>
      </c>
      <c r="M24" s="38">
        <v>0</v>
      </c>
      <c r="N24" s="1" t="s">
        <v>6</v>
      </c>
      <c r="O24" s="1" t="s">
        <v>6</v>
      </c>
      <c r="P24" s="39">
        <v>0</v>
      </c>
      <c r="Q24" s="38">
        <v>0</v>
      </c>
      <c r="R24" s="38">
        <v>0</v>
      </c>
      <c r="S24" s="1" t="s">
        <v>6</v>
      </c>
    </row>
    <row r="25" spans="2:19" x14ac:dyDescent="0.25">
      <c r="B25" s="1" t="s">
        <v>486</v>
      </c>
      <c r="C25" s="1" t="s">
        <v>6</v>
      </c>
      <c r="D25" s="1" t="s">
        <v>6</v>
      </c>
      <c r="E25" s="1" t="s">
        <v>6</v>
      </c>
      <c r="F25" s="1" t="s">
        <v>6</v>
      </c>
      <c r="G25" s="1" t="s">
        <v>6</v>
      </c>
      <c r="H25" s="1" t="s">
        <v>6</v>
      </c>
      <c r="I25" s="39">
        <v>0</v>
      </c>
      <c r="J25" s="1" t="s">
        <v>6</v>
      </c>
      <c r="K25" s="1" t="s">
        <v>6</v>
      </c>
      <c r="L25" s="38">
        <v>0</v>
      </c>
      <c r="M25" s="38">
        <v>0</v>
      </c>
      <c r="N25" s="1" t="s">
        <v>6</v>
      </c>
      <c r="O25" s="1" t="s">
        <v>6</v>
      </c>
      <c r="P25" s="39">
        <v>0</v>
      </c>
      <c r="Q25" s="38">
        <v>0</v>
      </c>
      <c r="R25" s="38">
        <v>0</v>
      </c>
      <c r="S25" s="1" t="s">
        <v>6</v>
      </c>
    </row>
    <row r="26" spans="2:19" x14ac:dyDescent="0.25">
      <c r="B26" s="1" t="s">
        <v>487</v>
      </c>
      <c r="C26" s="1" t="s">
        <v>6</v>
      </c>
      <c r="D26" s="1" t="s">
        <v>6</v>
      </c>
      <c r="E26" s="1" t="s">
        <v>6</v>
      </c>
      <c r="F26" s="1" t="s">
        <v>6</v>
      </c>
      <c r="G26" s="1" t="s">
        <v>6</v>
      </c>
      <c r="H26" s="1" t="s">
        <v>6</v>
      </c>
      <c r="I26" s="39">
        <v>0</v>
      </c>
      <c r="J26" s="1" t="s">
        <v>6</v>
      </c>
      <c r="K26" s="1" t="s">
        <v>6</v>
      </c>
      <c r="L26" s="38">
        <v>0</v>
      </c>
      <c r="M26" s="38">
        <v>0</v>
      </c>
      <c r="N26" s="1" t="s">
        <v>6</v>
      </c>
      <c r="O26" s="1" t="s">
        <v>6</v>
      </c>
      <c r="P26" s="39">
        <v>0</v>
      </c>
      <c r="Q26" s="38">
        <v>0</v>
      </c>
      <c r="R26" s="38">
        <v>0</v>
      </c>
      <c r="S26" s="1" t="s">
        <v>6</v>
      </c>
    </row>
    <row r="27" spans="2:19" x14ac:dyDescent="0.25">
      <c r="B27" s="1" t="s">
        <v>493</v>
      </c>
      <c r="C27" s="1" t="s">
        <v>6</v>
      </c>
      <c r="D27" s="1" t="s">
        <v>6</v>
      </c>
      <c r="E27" s="1" t="s">
        <v>6</v>
      </c>
      <c r="F27" s="1" t="s">
        <v>6</v>
      </c>
      <c r="G27" s="1" t="s">
        <v>6</v>
      </c>
      <c r="H27" s="1" t="s">
        <v>6</v>
      </c>
      <c r="I27" s="39">
        <v>0</v>
      </c>
      <c r="J27" s="1" t="s">
        <v>6</v>
      </c>
      <c r="K27" s="1" t="s">
        <v>6</v>
      </c>
      <c r="L27" s="38">
        <v>0</v>
      </c>
      <c r="M27" s="38">
        <v>0</v>
      </c>
      <c r="N27" s="1" t="s">
        <v>6</v>
      </c>
      <c r="O27" s="1" t="s">
        <v>6</v>
      </c>
      <c r="P27" s="39">
        <v>0</v>
      </c>
      <c r="Q27" s="38">
        <v>0</v>
      </c>
      <c r="R27" s="38">
        <v>0</v>
      </c>
      <c r="S27" s="1" t="s">
        <v>6</v>
      </c>
    </row>
    <row r="28" spans="2:19" x14ac:dyDescent="0.25">
      <c r="B28" s="36" t="s">
        <v>92</v>
      </c>
    </row>
    <row r="29" spans="2:19" x14ac:dyDescent="0.25">
      <c r="B29" s="36" t="s">
        <v>132</v>
      </c>
    </row>
    <row r="30" spans="2:19" x14ac:dyDescent="0.25">
      <c r="B30" s="36" t="s">
        <v>133</v>
      </c>
    </row>
    <row r="31" spans="2:19" x14ac:dyDescent="0.25">
      <c r="B31" s="36" t="s">
        <v>134</v>
      </c>
    </row>
    <row r="32" spans="2:19" x14ac:dyDescent="0.25">
      <c r="B32" s="68" t="s">
        <v>52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</row>
  </sheetData>
  <mergeCells count="1">
    <mergeCell ref="B32:S3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3"/>
  <sheetViews>
    <sheetView rightToLeft="1" workbookViewId="0">
      <selection activeCell="D14" sqref="D14"/>
    </sheetView>
  </sheetViews>
  <sheetFormatPr defaultRowHeight="13.8" x14ac:dyDescent="0.25"/>
  <cols>
    <col min="1" max="1" width="3" customWidth="1"/>
    <col min="2" max="2" width="65" customWidth="1"/>
    <col min="3" max="3" width="11" customWidth="1"/>
    <col min="4" max="4" width="12" customWidth="1"/>
    <col min="5" max="5" width="7" customWidth="1"/>
    <col min="6" max="6" width="11" customWidth="1"/>
    <col min="7" max="7" width="6" customWidth="1"/>
    <col min="8" max="8" width="10" customWidth="1"/>
    <col min="9" max="9" width="19" customWidth="1"/>
    <col min="10" max="10" width="15" customWidth="1"/>
    <col min="11" max="11" width="14" customWidth="1"/>
    <col min="12" max="12" width="8" customWidth="1"/>
    <col min="13" max="13" width="11" customWidth="1"/>
    <col min="14" max="14" width="24" customWidth="1"/>
    <col min="15" max="15" width="23" customWidth="1"/>
    <col min="16" max="16" width="10" customWidth="1"/>
  </cols>
  <sheetData>
    <row r="1" spans="2:16" x14ac:dyDescent="0.25">
      <c r="B1" s="37" t="s">
        <v>0</v>
      </c>
      <c r="C1" s="37" t="s">
        <v>1</v>
      </c>
    </row>
    <row r="2" spans="2:16" x14ac:dyDescent="0.25">
      <c r="B2" s="37" t="s">
        <v>2</v>
      </c>
      <c r="C2" s="37" t="s">
        <v>3</v>
      </c>
    </row>
    <row r="3" spans="2:16" x14ac:dyDescent="0.25">
      <c r="B3" s="37" t="s">
        <v>4</v>
      </c>
      <c r="C3" s="37" t="s">
        <v>5</v>
      </c>
    </row>
    <row r="4" spans="2:16" x14ac:dyDescent="0.25">
      <c r="B4" s="37" t="s">
        <v>6</v>
      </c>
      <c r="C4" s="37" t="s">
        <v>6</v>
      </c>
    </row>
    <row r="5" spans="2:16" x14ac:dyDescent="0.25">
      <c r="B5" s="37" t="s">
        <v>6</v>
      </c>
      <c r="C5" s="37" t="s">
        <v>6</v>
      </c>
    </row>
    <row r="6" spans="2:16" x14ac:dyDescent="0.25">
      <c r="B6" s="3" t="s">
        <v>495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</row>
    <row r="7" spans="2:16" x14ac:dyDescent="0.25">
      <c r="B7" s="1" t="s">
        <v>54</v>
      </c>
      <c r="C7" s="1" t="s">
        <v>55</v>
      </c>
      <c r="D7" s="1" t="s">
        <v>56</v>
      </c>
      <c r="E7" s="1" t="s">
        <v>57</v>
      </c>
      <c r="F7" s="1" t="s">
        <v>58</v>
      </c>
      <c r="G7" s="1" t="s">
        <v>97</v>
      </c>
      <c r="H7" s="1" t="s">
        <v>59</v>
      </c>
      <c r="I7" s="1" t="s">
        <v>496</v>
      </c>
      <c r="J7" s="1" t="s">
        <v>61</v>
      </c>
      <c r="K7" s="3" t="s">
        <v>98</v>
      </c>
      <c r="L7" s="3" t="s">
        <v>99</v>
      </c>
      <c r="M7" s="1" t="s">
        <v>8</v>
      </c>
      <c r="N7" s="1" t="s">
        <v>63</v>
      </c>
      <c r="O7" s="1" t="s">
        <v>102</v>
      </c>
      <c r="P7" s="1" t="s">
        <v>6</v>
      </c>
    </row>
    <row r="8" spans="2:16" x14ac:dyDescent="0.25">
      <c r="B8" s="1" t="s">
        <v>6</v>
      </c>
      <c r="C8" s="1" t="s">
        <v>6</v>
      </c>
      <c r="D8" s="1" t="s">
        <v>6</v>
      </c>
      <c r="E8" s="1" t="s">
        <v>6</v>
      </c>
      <c r="F8" s="1" t="s">
        <v>6</v>
      </c>
      <c r="G8" s="1" t="s">
        <v>103</v>
      </c>
      <c r="H8" s="1" t="s">
        <v>6</v>
      </c>
      <c r="I8" s="1" t="s">
        <v>11</v>
      </c>
      <c r="J8" s="1" t="s">
        <v>11</v>
      </c>
      <c r="K8" s="1" t="s">
        <v>497</v>
      </c>
      <c r="L8" s="1" t="s">
        <v>6</v>
      </c>
      <c r="M8" s="1" t="s">
        <v>10</v>
      </c>
      <c r="N8" s="1" t="s">
        <v>11</v>
      </c>
      <c r="O8" s="1" t="s">
        <v>11</v>
      </c>
      <c r="P8" s="1" t="s">
        <v>6</v>
      </c>
    </row>
    <row r="9" spans="2:16" x14ac:dyDescent="0.25">
      <c r="B9" s="1" t="s">
        <v>6</v>
      </c>
      <c r="C9" s="1" t="s">
        <v>12</v>
      </c>
      <c r="D9" s="1" t="s">
        <v>13</v>
      </c>
      <c r="E9" s="1" t="s">
        <v>65</v>
      </c>
      <c r="F9" s="1" t="s">
        <v>66</v>
      </c>
      <c r="G9" s="1" t="s">
        <v>67</v>
      </c>
      <c r="H9" s="1" t="s">
        <v>68</v>
      </c>
      <c r="I9" s="1" t="s">
        <v>69</v>
      </c>
      <c r="J9" s="1" t="s">
        <v>70</v>
      </c>
      <c r="K9" s="1" t="s">
        <v>71</v>
      </c>
      <c r="L9" s="1" t="s">
        <v>72</v>
      </c>
      <c r="M9" s="1" t="s">
        <v>105</v>
      </c>
      <c r="N9" s="1" t="s">
        <v>106</v>
      </c>
      <c r="O9" s="1" t="s">
        <v>107</v>
      </c>
      <c r="P9" s="1" t="s">
        <v>6</v>
      </c>
    </row>
    <row r="10" spans="2:16" x14ac:dyDescent="0.25">
      <c r="B10" s="1" t="s">
        <v>498</v>
      </c>
      <c r="C10" s="1" t="s">
        <v>6</v>
      </c>
      <c r="D10" s="1" t="s">
        <v>6</v>
      </c>
      <c r="E10" s="1" t="s">
        <v>6</v>
      </c>
      <c r="F10" s="1" t="s">
        <v>6</v>
      </c>
      <c r="G10" s="39">
        <v>0.16</v>
      </c>
      <c r="H10" s="1" t="s">
        <v>6</v>
      </c>
      <c r="I10" s="38">
        <v>6.0999999999999999E-2</v>
      </c>
      <c r="J10" s="38">
        <v>9.1000000000000004E-3</v>
      </c>
      <c r="K10" s="1" t="s">
        <v>6</v>
      </c>
      <c r="L10" s="1" t="s">
        <v>6</v>
      </c>
      <c r="M10" s="39">
        <v>227.73</v>
      </c>
      <c r="N10" s="38">
        <v>1</v>
      </c>
      <c r="O10" s="38">
        <v>1E-3</v>
      </c>
      <c r="P10" s="1" t="s">
        <v>6</v>
      </c>
    </row>
    <row r="11" spans="2:16" x14ac:dyDescent="0.25">
      <c r="B11" s="1" t="s">
        <v>74</v>
      </c>
      <c r="C11" s="1" t="s">
        <v>6</v>
      </c>
      <c r="D11" s="1" t="s">
        <v>6</v>
      </c>
      <c r="E11" s="1" t="s">
        <v>6</v>
      </c>
      <c r="F11" s="1" t="s">
        <v>6</v>
      </c>
      <c r="G11" s="39">
        <v>0.16</v>
      </c>
      <c r="H11" s="1" t="s">
        <v>6</v>
      </c>
      <c r="I11" s="38">
        <v>6.0999999999999999E-2</v>
      </c>
      <c r="J11" s="38">
        <v>9.1000000000000004E-3</v>
      </c>
      <c r="K11" s="1" t="s">
        <v>6</v>
      </c>
      <c r="L11" s="1" t="s">
        <v>6</v>
      </c>
      <c r="M11" s="39">
        <v>227.73</v>
      </c>
      <c r="N11" s="38">
        <v>1</v>
      </c>
      <c r="O11" s="38">
        <v>1E-3</v>
      </c>
      <c r="P11" s="1" t="s">
        <v>6</v>
      </c>
    </row>
    <row r="12" spans="2:16" x14ac:dyDescent="0.25">
      <c r="B12" s="1" t="s">
        <v>499</v>
      </c>
      <c r="C12" s="1" t="s">
        <v>6</v>
      </c>
      <c r="D12" s="1" t="s">
        <v>6</v>
      </c>
      <c r="E12" s="1" t="s">
        <v>6</v>
      </c>
      <c r="F12" s="1" t="s">
        <v>6</v>
      </c>
      <c r="G12" s="39">
        <v>0.16</v>
      </c>
      <c r="H12" s="1" t="s">
        <v>6</v>
      </c>
      <c r="I12" s="38">
        <v>6.0999999999999999E-2</v>
      </c>
      <c r="J12" s="38">
        <v>9.1000000000000004E-3</v>
      </c>
      <c r="K12" s="1" t="s">
        <v>6</v>
      </c>
      <c r="L12" s="1" t="s">
        <v>6</v>
      </c>
      <c r="M12" s="39">
        <v>227.73</v>
      </c>
      <c r="N12" s="38">
        <v>1</v>
      </c>
      <c r="O12" s="38">
        <v>1E-3</v>
      </c>
      <c r="P12" s="1" t="s">
        <v>6</v>
      </c>
    </row>
    <row r="13" spans="2:16" x14ac:dyDescent="0.25">
      <c r="B13" s="40" t="s">
        <v>500</v>
      </c>
      <c r="C13" s="41">
        <v>6021364</v>
      </c>
      <c r="D13" s="41">
        <v>10</v>
      </c>
      <c r="E13" s="40" t="s">
        <v>155</v>
      </c>
      <c r="F13" s="40" t="s">
        <v>79</v>
      </c>
      <c r="G13" s="43">
        <v>0.16</v>
      </c>
      <c r="H13" s="40" t="s">
        <v>80</v>
      </c>
      <c r="I13" s="42">
        <v>6.0999999999999999E-2</v>
      </c>
      <c r="J13" s="42">
        <v>9.1000000000000004E-3</v>
      </c>
      <c r="K13" s="43">
        <v>165681.85999999999</v>
      </c>
      <c r="L13" s="43">
        <v>137.44999999999999</v>
      </c>
      <c r="M13" s="43">
        <v>227.73</v>
      </c>
      <c r="N13" s="42">
        <v>1</v>
      </c>
      <c r="O13" s="42">
        <v>1E-3</v>
      </c>
      <c r="P13" s="41">
        <v>6021364</v>
      </c>
    </row>
    <row r="14" spans="2:16" x14ac:dyDescent="0.25">
      <c r="B14" s="1" t="s">
        <v>408</v>
      </c>
      <c r="C14" s="1" t="s">
        <v>6</v>
      </c>
      <c r="D14" s="1" t="s">
        <v>6</v>
      </c>
      <c r="E14" s="1" t="s">
        <v>6</v>
      </c>
      <c r="F14" s="1" t="s">
        <v>6</v>
      </c>
      <c r="G14" s="39">
        <v>0</v>
      </c>
      <c r="H14" s="1" t="s">
        <v>6</v>
      </c>
      <c r="I14" s="38">
        <v>0</v>
      </c>
      <c r="J14" s="38">
        <v>0</v>
      </c>
      <c r="K14" s="1" t="s">
        <v>6</v>
      </c>
      <c r="L14" s="1" t="s">
        <v>6</v>
      </c>
      <c r="M14" s="39">
        <v>0</v>
      </c>
      <c r="N14" s="38">
        <v>0</v>
      </c>
      <c r="O14" s="38">
        <v>0</v>
      </c>
      <c r="P14" s="1" t="s">
        <v>6</v>
      </c>
    </row>
    <row r="15" spans="2:16" x14ac:dyDescent="0.25">
      <c r="B15" s="1" t="s">
        <v>501</v>
      </c>
      <c r="C15" s="1" t="s">
        <v>6</v>
      </c>
      <c r="D15" s="1" t="s">
        <v>6</v>
      </c>
      <c r="E15" s="1" t="s">
        <v>6</v>
      </c>
      <c r="F15" s="1" t="s">
        <v>6</v>
      </c>
      <c r="G15" s="39">
        <v>0</v>
      </c>
      <c r="H15" s="1" t="s">
        <v>6</v>
      </c>
      <c r="I15" s="38">
        <v>0</v>
      </c>
      <c r="J15" s="38">
        <v>0</v>
      </c>
      <c r="K15" s="1" t="s">
        <v>6</v>
      </c>
      <c r="L15" s="1" t="s">
        <v>6</v>
      </c>
      <c r="M15" s="39">
        <v>0</v>
      </c>
      <c r="N15" s="38">
        <v>0</v>
      </c>
      <c r="O15" s="38">
        <v>0</v>
      </c>
      <c r="P15" s="1" t="s">
        <v>6</v>
      </c>
    </row>
    <row r="16" spans="2:16" x14ac:dyDescent="0.25">
      <c r="B16" s="1" t="s">
        <v>502</v>
      </c>
      <c r="C16" s="1" t="s">
        <v>6</v>
      </c>
      <c r="D16" s="1" t="s">
        <v>6</v>
      </c>
      <c r="E16" s="1" t="s">
        <v>6</v>
      </c>
      <c r="F16" s="1" t="s">
        <v>6</v>
      </c>
      <c r="G16" s="39">
        <v>0</v>
      </c>
      <c r="H16" s="1" t="s">
        <v>6</v>
      </c>
      <c r="I16" s="38">
        <v>0</v>
      </c>
      <c r="J16" s="38">
        <v>0</v>
      </c>
      <c r="K16" s="1" t="s">
        <v>6</v>
      </c>
      <c r="L16" s="1" t="s">
        <v>6</v>
      </c>
      <c r="M16" s="39">
        <v>0</v>
      </c>
      <c r="N16" s="38">
        <v>0</v>
      </c>
      <c r="O16" s="38">
        <v>0</v>
      </c>
      <c r="P16" s="1" t="s">
        <v>6</v>
      </c>
    </row>
    <row r="17" spans="2:16" x14ac:dyDescent="0.25">
      <c r="B17" s="1" t="s">
        <v>344</v>
      </c>
      <c r="C17" s="1" t="s">
        <v>6</v>
      </c>
      <c r="D17" s="1" t="s">
        <v>6</v>
      </c>
      <c r="E17" s="1" t="s">
        <v>6</v>
      </c>
      <c r="F17" s="1" t="s">
        <v>6</v>
      </c>
      <c r="G17" s="39">
        <v>0</v>
      </c>
      <c r="H17" s="1" t="s">
        <v>6</v>
      </c>
      <c r="I17" s="38">
        <v>0</v>
      </c>
      <c r="J17" s="38">
        <v>0</v>
      </c>
      <c r="K17" s="1" t="s">
        <v>6</v>
      </c>
      <c r="L17" s="1" t="s">
        <v>6</v>
      </c>
      <c r="M17" s="39">
        <v>0</v>
      </c>
      <c r="N17" s="38">
        <v>0</v>
      </c>
      <c r="O17" s="38">
        <v>0</v>
      </c>
      <c r="P17" s="1" t="s">
        <v>6</v>
      </c>
    </row>
    <row r="18" spans="2:16" x14ac:dyDescent="0.25">
      <c r="B18" s="1" t="s">
        <v>148</v>
      </c>
      <c r="C18" s="1" t="s">
        <v>6</v>
      </c>
      <c r="D18" s="1" t="s">
        <v>6</v>
      </c>
      <c r="E18" s="1" t="s">
        <v>6</v>
      </c>
      <c r="F18" s="1" t="s">
        <v>6</v>
      </c>
      <c r="G18" s="39">
        <v>0</v>
      </c>
      <c r="H18" s="1" t="s">
        <v>6</v>
      </c>
      <c r="I18" s="38">
        <v>0</v>
      </c>
      <c r="J18" s="38">
        <v>0</v>
      </c>
      <c r="K18" s="1" t="s">
        <v>6</v>
      </c>
      <c r="L18" s="1" t="s">
        <v>6</v>
      </c>
      <c r="M18" s="39">
        <v>0</v>
      </c>
      <c r="N18" s="38">
        <v>0</v>
      </c>
      <c r="O18" s="38">
        <v>0</v>
      </c>
      <c r="P18" s="1" t="s">
        <v>6</v>
      </c>
    </row>
    <row r="19" spans="2:16" x14ac:dyDescent="0.25">
      <c r="B19" s="36" t="s">
        <v>92</v>
      </c>
    </row>
    <row r="20" spans="2:16" x14ac:dyDescent="0.25">
      <c r="B20" s="36" t="s">
        <v>132</v>
      </c>
    </row>
    <row r="21" spans="2:16" x14ac:dyDescent="0.25">
      <c r="B21" s="36" t="s">
        <v>133</v>
      </c>
    </row>
    <row r="22" spans="2:16" x14ac:dyDescent="0.25">
      <c r="B22" s="36" t="s">
        <v>134</v>
      </c>
    </row>
    <row r="23" spans="2:16" x14ac:dyDescent="0.25">
      <c r="B23" s="69" t="s">
        <v>52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</row>
  </sheetData>
  <mergeCells count="1">
    <mergeCell ref="B23:P2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7"/>
  <sheetViews>
    <sheetView rightToLeft="1" workbookViewId="0"/>
  </sheetViews>
  <sheetFormatPr defaultRowHeight="13.8" x14ac:dyDescent="0.25"/>
  <cols>
    <col min="1" max="1" width="3" customWidth="1"/>
    <col min="2" max="2" width="23" customWidth="1"/>
    <col min="3" max="3" width="19" customWidth="1"/>
    <col min="4" max="4" width="11" customWidth="1"/>
    <col min="5" max="5" width="25" customWidth="1"/>
    <col min="6" max="6" width="10" customWidth="1"/>
    <col min="7" max="7" width="13" customWidth="1"/>
    <col min="8" max="8" width="24" customWidth="1"/>
    <col min="9" max="9" width="21" customWidth="1"/>
    <col min="10" max="10" width="12" customWidth="1"/>
    <col min="11" max="12" width="2" customWidth="1"/>
  </cols>
  <sheetData>
    <row r="1" spans="2:12" x14ac:dyDescent="0.25">
      <c r="B1" s="37" t="s">
        <v>0</v>
      </c>
      <c r="C1" s="37" t="s">
        <v>1</v>
      </c>
    </row>
    <row r="2" spans="2:12" x14ac:dyDescent="0.25">
      <c r="B2" s="37" t="s">
        <v>2</v>
      </c>
      <c r="C2" s="37" t="s">
        <v>3</v>
      </c>
    </row>
    <row r="3" spans="2:12" x14ac:dyDescent="0.25">
      <c r="B3" s="37" t="s">
        <v>4</v>
      </c>
      <c r="C3" s="37" t="s">
        <v>5</v>
      </c>
    </row>
    <row r="4" spans="2:12" x14ac:dyDescent="0.25">
      <c r="B4" s="37" t="s">
        <v>6</v>
      </c>
      <c r="C4" s="37" t="s">
        <v>6</v>
      </c>
    </row>
    <row r="5" spans="2:12" x14ac:dyDescent="0.25">
      <c r="B5" s="37" t="s">
        <v>6</v>
      </c>
      <c r="C5" s="37" t="s">
        <v>6</v>
      </c>
    </row>
    <row r="6" spans="2:12" x14ac:dyDescent="0.25">
      <c r="B6" s="3" t="s">
        <v>503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</row>
    <row r="7" spans="2:12" x14ac:dyDescent="0.25">
      <c r="B7" s="1" t="s">
        <v>54</v>
      </c>
      <c r="C7" s="1" t="s">
        <v>504</v>
      </c>
      <c r="D7" s="1" t="s">
        <v>505</v>
      </c>
      <c r="E7" s="1" t="s">
        <v>506</v>
      </c>
      <c r="F7" s="1" t="s">
        <v>59</v>
      </c>
      <c r="G7" s="1" t="s">
        <v>507</v>
      </c>
      <c r="H7" s="1" t="s">
        <v>63</v>
      </c>
      <c r="I7" s="1" t="s">
        <v>64</v>
      </c>
      <c r="J7" s="1" t="s">
        <v>508</v>
      </c>
      <c r="K7" s="1" t="s">
        <v>6</v>
      </c>
      <c r="L7" s="1" t="s">
        <v>6</v>
      </c>
    </row>
    <row r="8" spans="2:12" x14ac:dyDescent="0.25">
      <c r="B8" s="1" t="s">
        <v>6</v>
      </c>
      <c r="C8" s="1" t="s">
        <v>150</v>
      </c>
      <c r="D8" s="1" t="s">
        <v>6</v>
      </c>
      <c r="E8" s="1" t="s">
        <v>11</v>
      </c>
      <c r="F8" s="1" t="s">
        <v>6</v>
      </c>
      <c r="G8" s="1" t="s">
        <v>10</v>
      </c>
      <c r="H8" s="1" t="s">
        <v>11</v>
      </c>
      <c r="I8" s="1" t="s">
        <v>11</v>
      </c>
      <c r="J8" s="1" t="s">
        <v>6</v>
      </c>
      <c r="K8" s="1" t="s">
        <v>6</v>
      </c>
      <c r="L8" s="1" t="s">
        <v>6</v>
      </c>
    </row>
    <row r="9" spans="2:12" x14ac:dyDescent="0.25">
      <c r="B9" s="1" t="s">
        <v>6</v>
      </c>
      <c r="C9" s="1" t="s">
        <v>12</v>
      </c>
      <c r="D9" s="1" t="s">
        <v>13</v>
      </c>
      <c r="E9" s="1" t="s">
        <v>65</v>
      </c>
      <c r="F9" s="1" t="s">
        <v>66</v>
      </c>
      <c r="G9" s="1" t="s">
        <v>67</v>
      </c>
      <c r="H9" s="1" t="s">
        <v>68</v>
      </c>
      <c r="I9" s="1" t="s">
        <v>69</v>
      </c>
      <c r="J9" s="1" t="s">
        <v>70</v>
      </c>
      <c r="K9" s="1" t="s">
        <v>6</v>
      </c>
      <c r="L9" s="1" t="s">
        <v>6</v>
      </c>
    </row>
    <row r="10" spans="2:12" x14ac:dyDescent="0.25">
      <c r="B10" s="1" t="s">
        <v>509</v>
      </c>
      <c r="C10" s="1" t="s">
        <v>6</v>
      </c>
      <c r="D10" s="1" t="s">
        <v>6</v>
      </c>
      <c r="E10" s="38">
        <v>0</v>
      </c>
      <c r="F10" s="1" t="s">
        <v>6</v>
      </c>
      <c r="G10" s="39">
        <v>0</v>
      </c>
      <c r="H10" s="38">
        <v>0</v>
      </c>
      <c r="I10" s="38">
        <v>0</v>
      </c>
      <c r="J10" s="1" t="s">
        <v>6</v>
      </c>
      <c r="K10" s="1" t="s">
        <v>6</v>
      </c>
      <c r="L10" s="1" t="s">
        <v>6</v>
      </c>
    </row>
    <row r="11" spans="2:12" x14ac:dyDescent="0.25">
      <c r="B11" s="1" t="s">
        <v>510</v>
      </c>
      <c r="C11" s="1" t="s">
        <v>6</v>
      </c>
      <c r="D11" s="1" t="s">
        <v>6</v>
      </c>
      <c r="E11" s="38">
        <v>0</v>
      </c>
      <c r="F11" s="1" t="s">
        <v>6</v>
      </c>
      <c r="G11" s="39">
        <v>0</v>
      </c>
      <c r="H11" s="38">
        <v>0</v>
      </c>
      <c r="I11" s="38">
        <v>0</v>
      </c>
      <c r="J11" s="1" t="s">
        <v>6</v>
      </c>
      <c r="K11" s="1" t="s">
        <v>6</v>
      </c>
      <c r="L11" s="1" t="s">
        <v>6</v>
      </c>
    </row>
    <row r="12" spans="2:12" x14ac:dyDescent="0.25">
      <c r="B12" s="1" t="s">
        <v>511</v>
      </c>
      <c r="C12" s="1" t="s">
        <v>6</v>
      </c>
      <c r="D12" s="1" t="s">
        <v>6</v>
      </c>
      <c r="E12" s="38">
        <v>0</v>
      </c>
      <c r="F12" s="1" t="s">
        <v>6</v>
      </c>
      <c r="G12" s="39">
        <v>0</v>
      </c>
      <c r="H12" s="38">
        <v>0</v>
      </c>
      <c r="I12" s="38">
        <v>0</v>
      </c>
      <c r="J12" s="1" t="s">
        <v>6</v>
      </c>
      <c r="K12" s="1" t="s">
        <v>6</v>
      </c>
      <c r="L12" s="1" t="s">
        <v>6</v>
      </c>
    </row>
    <row r="13" spans="2:12" x14ac:dyDescent="0.25">
      <c r="B13" s="1" t="s">
        <v>512</v>
      </c>
      <c r="C13" s="1" t="s">
        <v>6</v>
      </c>
      <c r="D13" s="1" t="s">
        <v>6</v>
      </c>
      <c r="E13" s="38">
        <v>0</v>
      </c>
      <c r="F13" s="1" t="s">
        <v>6</v>
      </c>
      <c r="G13" s="39">
        <v>0</v>
      </c>
      <c r="H13" s="38">
        <v>0</v>
      </c>
      <c r="I13" s="38">
        <v>0</v>
      </c>
      <c r="J13" s="1" t="s">
        <v>6</v>
      </c>
      <c r="K13" s="1" t="s">
        <v>6</v>
      </c>
      <c r="L13" s="1" t="s">
        <v>6</v>
      </c>
    </row>
    <row r="14" spans="2:12" x14ac:dyDescent="0.25">
      <c r="B14" s="1" t="s">
        <v>513</v>
      </c>
      <c r="C14" s="1" t="s">
        <v>6</v>
      </c>
      <c r="D14" s="1" t="s">
        <v>6</v>
      </c>
      <c r="E14" s="38">
        <v>0</v>
      </c>
      <c r="F14" s="1" t="s">
        <v>6</v>
      </c>
      <c r="G14" s="39">
        <v>0</v>
      </c>
      <c r="H14" s="38">
        <v>0</v>
      </c>
      <c r="I14" s="38">
        <v>0</v>
      </c>
      <c r="J14" s="1" t="s">
        <v>6</v>
      </c>
      <c r="K14" s="1" t="s">
        <v>6</v>
      </c>
      <c r="L14" s="1" t="s">
        <v>6</v>
      </c>
    </row>
    <row r="15" spans="2:12" x14ac:dyDescent="0.25">
      <c r="B15" s="1" t="s">
        <v>511</v>
      </c>
      <c r="C15" s="1" t="s">
        <v>6</v>
      </c>
      <c r="D15" s="1" t="s">
        <v>6</v>
      </c>
      <c r="E15" s="38">
        <v>0</v>
      </c>
      <c r="F15" s="1" t="s">
        <v>6</v>
      </c>
      <c r="G15" s="39">
        <v>0</v>
      </c>
      <c r="H15" s="38">
        <v>0</v>
      </c>
      <c r="I15" s="38">
        <v>0</v>
      </c>
      <c r="J15" s="1" t="s">
        <v>6</v>
      </c>
      <c r="K15" s="1" t="s">
        <v>6</v>
      </c>
      <c r="L15" s="1" t="s">
        <v>6</v>
      </c>
    </row>
    <row r="16" spans="2:12" x14ac:dyDescent="0.25">
      <c r="B16" s="1" t="s">
        <v>512</v>
      </c>
      <c r="C16" s="1" t="s">
        <v>6</v>
      </c>
      <c r="D16" s="1" t="s">
        <v>6</v>
      </c>
      <c r="E16" s="38">
        <v>0</v>
      </c>
      <c r="F16" s="1" t="s">
        <v>6</v>
      </c>
      <c r="G16" s="39">
        <v>0</v>
      </c>
      <c r="H16" s="38">
        <v>0</v>
      </c>
      <c r="I16" s="38">
        <v>0</v>
      </c>
      <c r="J16" s="1" t="s">
        <v>6</v>
      </c>
      <c r="K16" s="1" t="s">
        <v>6</v>
      </c>
      <c r="L16" s="1" t="s">
        <v>6</v>
      </c>
    </row>
    <row r="17" spans="2:12" x14ac:dyDescent="0.25">
      <c r="B17" s="70" t="s">
        <v>52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</row>
  </sheetData>
  <mergeCells count="1">
    <mergeCell ref="B17:L17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3"/>
  <sheetViews>
    <sheetView rightToLeft="1" workbookViewId="0"/>
  </sheetViews>
  <sheetFormatPr defaultRowHeight="13.8" x14ac:dyDescent="0.25"/>
  <cols>
    <col min="1" max="1" width="3" customWidth="1"/>
    <col min="2" max="2" width="27" customWidth="1"/>
    <col min="3" max="3" width="12" customWidth="1"/>
    <col min="4" max="4" width="7" customWidth="1"/>
    <col min="5" max="5" width="10" customWidth="1"/>
    <col min="6" max="6" width="13" customWidth="1"/>
    <col min="7" max="7" width="10" customWidth="1"/>
    <col min="8" max="8" width="14" customWidth="1"/>
    <col min="9" max="9" width="11" customWidth="1"/>
    <col min="10" max="10" width="24" customWidth="1"/>
    <col min="11" max="11" width="21" customWidth="1"/>
  </cols>
  <sheetData>
    <row r="1" spans="2:11" x14ac:dyDescent="0.25">
      <c r="B1" s="37" t="s">
        <v>0</v>
      </c>
      <c r="C1" s="37" t="s">
        <v>1</v>
      </c>
    </row>
    <row r="2" spans="2:11" x14ac:dyDescent="0.25">
      <c r="B2" s="37" t="s">
        <v>2</v>
      </c>
      <c r="C2" s="37" t="s">
        <v>3</v>
      </c>
    </row>
    <row r="3" spans="2:11" x14ac:dyDescent="0.25">
      <c r="B3" s="37" t="s">
        <v>4</v>
      </c>
      <c r="C3" s="37" t="s">
        <v>5</v>
      </c>
    </row>
    <row r="4" spans="2:11" x14ac:dyDescent="0.25">
      <c r="B4" s="37" t="s">
        <v>6</v>
      </c>
      <c r="C4" s="37" t="s">
        <v>6</v>
      </c>
    </row>
    <row r="5" spans="2:11" x14ac:dyDescent="0.25">
      <c r="B5" s="37" t="s">
        <v>6</v>
      </c>
      <c r="C5" s="37" t="s">
        <v>6</v>
      </c>
    </row>
    <row r="6" spans="2:11" x14ac:dyDescent="0.25">
      <c r="B6" s="3" t="s">
        <v>514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</row>
    <row r="7" spans="2:11" x14ac:dyDescent="0.25">
      <c r="B7" s="1" t="s">
        <v>54</v>
      </c>
      <c r="C7" s="1" t="s">
        <v>56</v>
      </c>
      <c r="D7" s="1" t="s">
        <v>57</v>
      </c>
      <c r="E7" s="1" t="s">
        <v>515</v>
      </c>
      <c r="F7" s="1" t="s">
        <v>516</v>
      </c>
      <c r="G7" s="1" t="s">
        <v>59</v>
      </c>
      <c r="H7" s="1" t="s">
        <v>517</v>
      </c>
      <c r="I7" s="1" t="s">
        <v>8</v>
      </c>
      <c r="J7" s="1" t="s">
        <v>63</v>
      </c>
      <c r="K7" s="1" t="s">
        <v>64</v>
      </c>
    </row>
    <row r="8" spans="2:11" x14ac:dyDescent="0.25">
      <c r="B8" s="1" t="s">
        <v>6</v>
      </c>
      <c r="C8" s="1" t="s">
        <v>6</v>
      </c>
      <c r="D8" s="1" t="s">
        <v>6</v>
      </c>
      <c r="E8" s="1" t="s">
        <v>6</v>
      </c>
      <c r="F8" s="1" t="s">
        <v>11</v>
      </c>
      <c r="G8" s="1" t="s">
        <v>6</v>
      </c>
      <c r="H8" s="1" t="s">
        <v>11</v>
      </c>
      <c r="I8" s="1" t="s">
        <v>10</v>
      </c>
      <c r="J8" s="1" t="s">
        <v>11</v>
      </c>
      <c r="K8" s="1" t="s">
        <v>11</v>
      </c>
    </row>
    <row r="9" spans="2:11" x14ac:dyDescent="0.25">
      <c r="B9" s="1" t="s">
        <v>6</v>
      </c>
      <c r="C9" s="1" t="s">
        <v>12</v>
      </c>
      <c r="D9" s="1" t="s">
        <v>13</v>
      </c>
      <c r="E9" s="1" t="s">
        <v>65</v>
      </c>
      <c r="F9" s="1" t="s">
        <v>66</v>
      </c>
      <c r="G9" s="1" t="s">
        <v>67</v>
      </c>
      <c r="H9" s="1" t="s">
        <v>68</v>
      </c>
      <c r="I9" s="1" t="s">
        <v>69</v>
      </c>
      <c r="J9" s="1" t="s">
        <v>70</v>
      </c>
      <c r="K9" s="1" t="s">
        <v>71</v>
      </c>
    </row>
    <row r="10" spans="2:11" x14ac:dyDescent="0.25">
      <c r="B10" s="1" t="s">
        <v>518</v>
      </c>
      <c r="C10" s="1" t="s">
        <v>6</v>
      </c>
      <c r="D10" s="1" t="s">
        <v>6</v>
      </c>
      <c r="E10" s="1" t="s">
        <v>6</v>
      </c>
      <c r="F10" s="38">
        <v>0</v>
      </c>
      <c r="G10" s="1" t="s">
        <v>6</v>
      </c>
      <c r="H10" s="38">
        <v>0</v>
      </c>
      <c r="I10" s="39">
        <v>0</v>
      </c>
      <c r="J10" s="38">
        <v>0</v>
      </c>
      <c r="K10" s="38">
        <v>0</v>
      </c>
    </row>
    <row r="11" spans="2:11" x14ac:dyDescent="0.25">
      <c r="B11" s="1" t="s">
        <v>74</v>
      </c>
      <c r="C11" s="1" t="s">
        <v>6</v>
      </c>
      <c r="D11" s="1" t="s">
        <v>6</v>
      </c>
      <c r="E11" s="1" t="s">
        <v>6</v>
      </c>
      <c r="F11" s="38">
        <v>0</v>
      </c>
      <c r="G11" s="1" t="s">
        <v>6</v>
      </c>
      <c r="H11" s="38">
        <v>0</v>
      </c>
      <c r="I11" s="39">
        <v>0</v>
      </c>
      <c r="J11" s="38">
        <v>0</v>
      </c>
      <c r="K11" s="38">
        <v>0</v>
      </c>
    </row>
    <row r="12" spans="2:11" x14ac:dyDescent="0.25">
      <c r="B12" s="1" t="s">
        <v>90</v>
      </c>
      <c r="C12" s="1" t="s">
        <v>6</v>
      </c>
      <c r="D12" s="1" t="s">
        <v>6</v>
      </c>
      <c r="E12" s="1" t="s">
        <v>6</v>
      </c>
      <c r="F12" s="38">
        <v>0</v>
      </c>
      <c r="G12" s="1" t="s">
        <v>6</v>
      </c>
      <c r="H12" s="38">
        <v>0</v>
      </c>
      <c r="I12" s="39">
        <v>0</v>
      </c>
      <c r="J12" s="38">
        <v>0</v>
      </c>
      <c r="K12" s="38">
        <v>0</v>
      </c>
    </row>
    <row r="13" spans="2:11" x14ac:dyDescent="0.25">
      <c r="B13" s="71" t="s">
        <v>52</v>
      </c>
      <c r="C13" s="47"/>
      <c r="D13" s="47"/>
      <c r="E13" s="47"/>
      <c r="F13" s="47"/>
      <c r="G13" s="47"/>
      <c r="H13" s="47"/>
      <c r="I13" s="47"/>
      <c r="J13" s="47"/>
      <c r="K13" s="47"/>
    </row>
  </sheetData>
  <mergeCells count="1">
    <mergeCell ref="B13:K1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4"/>
  <sheetViews>
    <sheetView rightToLeft="1" workbookViewId="0"/>
  </sheetViews>
  <sheetFormatPr defaultRowHeight="13.8" x14ac:dyDescent="0.25"/>
  <cols>
    <col min="1" max="1" width="3" customWidth="1"/>
    <col min="2" max="2" width="23" customWidth="1"/>
    <col min="3" max="3" width="11" customWidth="1"/>
    <col min="4" max="4" width="7" customWidth="1"/>
    <col min="5" max="5" width="10" customWidth="1"/>
    <col min="6" max="6" width="13" customWidth="1"/>
    <col min="7" max="7" width="10" customWidth="1"/>
    <col min="8" max="8" width="14" customWidth="1"/>
    <col min="9" max="9" width="11" customWidth="1"/>
    <col min="10" max="10" width="24" customWidth="1"/>
    <col min="11" max="11" width="21" customWidth="1"/>
  </cols>
  <sheetData>
    <row r="1" spans="2:11" x14ac:dyDescent="0.25">
      <c r="B1" s="37" t="s">
        <v>0</v>
      </c>
      <c r="C1" s="37" t="s">
        <v>1</v>
      </c>
    </row>
    <row r="2" spans="2:11" x14ac:dyDescent="0.25">
      <c r="B2" s="37" t="s">
        <v>2</v>
      </c>
      <c r="C2" s="37" t="s">
        <v>3</v>
      </c>
    </row>
    <row r="3" spans="2:11" x14ac:dyDescent="0.25">
      <c r="B3" s="37" t="s">
        <v>4</v>
      </c>
      <c r="C3" s="37" t="s">
        <v>5</v>
      </c>
    </row>
    <row r="4" spans="2:11" x14ac:dyDescent="0.25">
      <c r="B4" s="37" t="s">
        <v>6</v>
      </c>
      <c r="C4" s="37" t="s">
        <v>6</v>
      </c>
    </row>
    <row r="5" spans="2:11" x14ac:dyDescent="0.25">
      <c r="B5" s="37" t="s">
        <v>6</v>
      </c>
      <c r="C5" s="37" t="s">
        <v>6</v>
      </c>
    </row>
    <row r="6" spans="2:11" x14ac:dyDescent="0.25">
      <c r="B6" s="3" t="s">
        <v>519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</row>
    <row r="7" spans="2:11" x14ac:dyDescent="0.25">
      <c r="B7" s="1" t="s">
        <v>54</v>
      </c>
      <c r="C7" s="1" t="s">
        <v>55</v>
      </c>
      <c r="D7" s="1" t="s">
        <v>57</v>
      </c>
      <c r="E7" s="1" t="s">
        <v>515</v>
      </c>
      <c r="F7" s="1" t="s">
        <v>516</v>
      </c>
      <c r="G7" s="1" t="s">
        <v>59</v>
      </c>
      <c r="H7" s="1" t="s">
        <v>517</v>
      </c>
      <c r="I7" s="1" t="s">
        <v>8</v>
      </c>
      <c r="J7" s="1" t="s">
        <v>63</v>
      </c>
      <c r="K7" s="1" t="s">
        <v>64</v>
      </c>
    </row>
    <row r="8" spans="2:11" x14ac:dyDescent="0.25">
      <c r="B8" s="1" t="s">
        <v>6</v>
      </c>
      <c r="C8" s="1" t="s">
        <v>6</v>
      </c>
      <c r="D8" s="1" t="s">
        <v>6</v>
      </c>
      <c r="E8" s="1" t="s">
        <v>6</v>
      </c>
      <c r="F8" s="1" t="s">
        <v>11</v>
      </c>
      <c r="G8" s="1" t="s">
        <v>6</v>
      </c>
      <c r="H8" s="1" t="s">
        <v>11</v>
      </c>
      <c r="I8" s="1" t="s">
        <v>10</v>
      </c>
      <c r="J8" s="1" t="s">
        <v>11</v>
      </c>
      <c r="K8" s="1" t="s">
        <v>11</v>
      </c>
    </row>
    <row r="9" spans="2:11" x14ac:dyDescent="0.25">
      <c r="B9" s="1" t="s">
        <v>6</v>
      </c>
      <c r="C9" s="1" t="s">
        <v>12</v>
      </c>
      <c r="D9" s="1" t="s">
        <v>13</v>
      </c>
      <c r="E9" s="1" t="s">
        <v>65</v>
      </c>
      <c r="F9" s="1" t="s">
        <v>66</v>
      </c>
      <c r="G9" s="1" t="s">
        <v>67</v>
      </c>
      <c r="H9" s="1" t="s">
        <v>68</v>
      </c>
      <c r="I9" s="1" t="s">
        <v>69</v>
      </c>
      <c r="J9" s="1" t="s">
        <v>70</v>
      </c>
      <c r="K9" s="1" t="s">
        <v>71</v>
      </c>
    </row>
    <row r="10" spans="2:11" x14ac:dyDescent="0.25">
      <c r="B10" s="1" t="s">
        <v>520</v>
      </c>
      <c r="C10" s="1" t="s">
        <v>6</v>
      </c>
      <c r="D10" s="1" t="s">
        <v>6</v>
      </c>
      <c r="E10" s="1" t="s">
        <v>6</v>
      </c>
      <c r="F10" s="1" t="s">
        <v>6</v>
      </c>
      <c r="G10" s="1" t="s">
        <v>6</v>
      </c>
      <c r="H10" s="1" t="s">
        <v>6</v>
      </c>
      <c r="I10" s="39">
        <v>700.8</v>
      </c>
      <c r="J10" s="38">
        <v>1</v>
      </c>
      <c r="K10" s="38">
        <v>3.0999999999999999E-3</v>
      </c>
    </row>
    <row r="11" spans="2:11" x14ac:dyDescent="0.25">
      <c r="B11" s="1" t="s">
        <v>74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1" t="s">
        <v>6</v>
      </c>
      <c r="I11" s="39">
        <v>700.8</v>
      </c>
      <c r="J11" s="38">
        <v>1</v>
      </c>
      <c r="K11" s="38">
        <v>3.0999999999999999E-3</v>
      </c>
    </row>
    <row r="12" spans="2:11" x14ac:dyDescent="0.25">
      <c r="B12" s="40" t="s">
        <v>521</v>
      </c>
      <c r="C12" s="41">
        <v>10</v>
      </c>
      <c r="D12" s="40" t="s">
        <v>374</v>
      </c>
      <c r="E12" s="40" t="s">
        <v>6</v>
      </c>
      <c r="F12" s="42">
        <v>0</v>
      </c>
      <c r="G12" s="40" t="s">
        <v>80</v>
      </c>
      <c r="H12" s="42">
        <v>0</v>
      </c>
      <c r="I12" s="43">
        <v>700.8</v>
      </c>
      <c r="J12" s="42">
        <v>1</v>
      </c>
      <c r="K12" s="42">
        <v>3.0999999999999999E-3</v>
      </c>
    </row>
    <row r="13" spans="2:11" x14ac:dyDescent="0.25">
      <c r="B13" s="1" t="s">
        <v>90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1" t="s">
        <v>6</v>
      </c>
      <c r="I13" s="39">
        <v>0</v>
      </c>
      <c r="J13" s="38">
        <v>0</v>
      </c>
      <c r="K13" s="38">
        <v>0</v>
      </c>
    </row>
    <row r="14" spans="2:11" x14ac:dyDescent="0.25">
      <c r="B14" s="72" t="s">
        <v>52</v>
      </c>
      <c r="C14" s="47"/>
      <c r="D14" s="47"/>
      <c r="E14" s="47"/>
      <c r="F14" s="47"/>
      <c r="G14" s="47"/>
      <c r="H14" s="47"/>
      <c r="I14" s="47"/>
      <c r="J14" s="47"/>
      <c r="K14" s="47"/>
    </row>
  </sheetData>
  <mergeCells count="1">
    <mergeCell ref="B14:K1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8"/>
  <sheetViews>
    <sheetView rightToLeft="1" workbookViewId="0">
      <selection activeCell="B6" sqref="B6:D18"/>
    </sheetView>
  </sheetViews>
  <sheetFormatPr defaultRowHeight="13.8" x14ac:dyDescent="0.25"/>
  <cols>
    <col min="1" max="1" width="3" customWidth="1"/>
    <col min="2" max="2" width="28" customWidth="1"/>
    <col min="3" max="3" width="16" customWidth="1"/>
    <col min="4" max="4" width="22" customWidth="1"/>
  </cols>
  <sheetData>
    <row r="1" spans="2:4" x14ac:dyDescent="0.25">
      <c r="B1" s="37" t="s">
        <v>0</v>
      </c>
      <c r="C1" s="37" t="s">
        <v>1</v>
      </c>
    </row>
    <row r="2" spans="2:4" x14ac:dyDescent="0.25">
      <c r="B2" s="37" t="s">
        <v>2</v>
      </c>
      <c r="C2" s="37" t="s">
        <v>3</v>
      </c>
    </row>
    <row r="3" spans="2:4" x14ac:dyDescent="0.25">
      <c r="B3" s="37" t="s">
        <v>4</v>
      </c>
      <c r="C3" s="37" t="s">
        <v>5</v>
      </c>
    </row>
    <row r="4" spans="2:4" x14ac:dyDescent="0.25">
      <c r="B4" s="37" t="s">
        <v>6</v>
      </c>
      <c r="C4" s="37" t="s">
        <v>6</v>
      </c>
    </row>
    <row r="5" spans="2:4" x14ac:dyDescent="0.25">
      <c r="B5" s="37" t="s">
        <v>6</v>
      </c>
      <c r="C5" s="37" t="s">
        <v>6</v>
      </c>
    </row>
    <row r="6" spans="2:4" x14ac:dyDescent="0.25">
      <c r="B6" s="76" t="s">
        <v>522</v>
      </c>
      <c r="C6" s="1" t="s">
        <v>6</v>
      </c>
      <c r="D6" s="1" t="s">
        <v>6</v>
      </c>
    </row>
    <row r="7" spans="2:4" x14ac:dyDescent="0.25">
      <c r="B7" s="1" t="s">
        <v>54</v>
      </c>
      <c r="C7" s="1" t="s">
        <v>523</v>
      </c>
      <c r="D7" s="1" t="s">
        <v>524</v>
      </c>
    </row>
    <row r="8" spans="2:4" x14ac:dyDescent="0.25">
      <c r="B8" s="1" t="s">
        <v>6</v>
      </c>
      <c r="C8" s="1" t="s">
        <v>10</v>
      </c>
      <c r="D8" s="1" t="s">
        <v>150</v>
      </c>
    </row>
    <row r="9" spans="2:4" x14ac:dyDescent="0.25">
      <c r="B9" s="1" t="s">
        <v>6</v>
      </c>
      <c r="C9" s="1" t="s">
        <v>12</v>
      </c>
      <c r="D9" s="1" t="s">
        <v>13</v>
      </c>
    </row>
    <row r="10" spans="2:4" x14ac:dyDescent="0.25">
      <c r="B10" s="1" t="s">
        <v>525</v>
      </c>
      <c r="C10" s="77">
        <f>+C11+C13</f>
        <v>2425.3000000000002</v>
      </c>
      <c r="D10" s="1" t="s">
        <v>6</v>
      </c>
    </row>
    <row r="11" spans="2:4" x14ac:dyDescent="0.25">
      <c r="B11" s="1" t="s">
        <v>74</v>
      </c>
      <c r="C11" s="77">
        <f>+C12</f>
        <v>1195</v>
      </c>
      <c r="D11" s="1" t="s">
        <v>6</v>
      </c>
    </row>
    <row r="12" spans="2:4" x14ac:dyDescent="0.25">
      <c r="B12" s="1" t="s">
        <v>433</v>
      </c>
      <c r="C12" s="77">
        <v>1195</v>
      </c>
      <c r="D12" s="78">
        <v>47573</v>
      </c>
    </row>
    <row r="13" spans="2:4" x14ac:dyDescent="0.25">
      <c r="B13" s="1" t="s">
        <v>90</v>
      </c>
      <c r="C13" s="77">
        <f>SUM(C14:C18)</f>
        <v>1230.3</v>
      </c>
      <c r="D13" s="1" t="s">
        <v>6</v>
      </c>
    </row>
    <row r="14" spans="2:4" x14ac:dyDescent="0.25">
      <c r="B14" s="1" t="s">
        <v>544</v>
      </c>
      <c r="C14" s="77">
        <v>0</v>
      </c>
      <c r="D14" s="78">
        <v>45657</v>
      </c>
    </row>
    <row r="15" spans="2:4" x14ac:dyDescent="0.25">
      <c r="B15" s="1" t="s">
        <v>545</v>
      </c>
      <c r="C15" s="77">
        <v>0.3</v>
      </c>
      <c r="D15" s="78">
        <v>46599</v>
      </c>
    </row>
    <row r="16" spans="2:4" x14ac:dyDescent="0.25">
      <c r="B16" s="1" t="s">
        <v>546</v>
      </c>
      <c r="C16" s="77">
        <v>821</v>
      </c>
      <c r="D16" s="78">
        <v>47483</v>
      </c>
    </row>
    <row r="17" spans="2:4" x14ac:dyDescent="0.25">
      <c r="B17" s="1" t="s">
        <v>547</v>
      </c>
      <c r="C17" s="77">
        <v>396</v>
      </c>
      <c r="D17" s="78">
        <v>47238</v>
      </c>
    </row>
    <row r="18" spans="2:4" x14ac:dyDescent="0.25">
      <c r="B18" s="1" t="s">
        <v>548</v>
      </c>
      <c r="C18" s="77">
        <v>13</v>
      </c>
      <c r="D18" s="78">
        <v>45869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2"/>
  <sheetViews>
    <sheetView rightToLeft="1" workbookViewId="0">
      <selection activeCell="K7" sqref="K7"/>
    </sheetView>
  </sheetViews>
  <sheetFormatPr defaultRowHeight="13.8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4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7" x14ac:dyDescent="0.25">
      <c r="B1" s="37" t="s">
        <v>0</v>
      </c>
      <c r="C1" s="37" t="s">
        <v>1</v>
      </c>
    </row>
    <row r="2" spans="2:17" x14ac:dyDescent="0.25">
      <c r="B2" s="37" t="s">
        <v>2</v>
      </c>
      <c r="C2" s="37" t="s">
        <v>3</v>
      </c>
    </row>
    <row r="3" spans="2:17" x14ac:dyDescent="0.25">
      <c r="B3" s="37" t="s">
        <v>4</v>
      </c>
      <c r="C3" s="37" t="s">
        <v>5</v>
      </c>
    </row>
    <row r="4" spans="2:17" x14ac:dyDescent="0.25">
      <c r="B4" s="37" t="s">
        <v>6</v>
      </c>
      <c r="C4" s="37" t="s">
        <v>6</v>
      </c>
    </row>
    <row r="5" spans="2:17" x14ac:dyDescent="0.25">
      <c r="B5" s="37" t="s">
        <v>6</v>
      </c>
      <c r="C5" s="37" t="s">
        <v>6</v>
      </c>
    </row>
    <row r="6" spans="2:17" x14ac:dyDescent="0.25">
      <c r="B6" s="3" t="s">
        <v>526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</row>
    <row r="7" spans="2:17" x14ac:dyDescent="0.25">
      <c r="B7" s="1" t="s">
        <v>54</v>
      </c>
      <c r="C7" s="1" t="s">
        <v>55</v>
      </c>
      <c r="D7" s="1" t="s">
        <v>138</v>
      </c>
      <c r="E7" s="1" t="s">
        <v>57</v>
      </c>
      <c r="F7" s="1" t="s">
        <v>58</v>
      </c>
      <c r="G7" s="1" t="s">
        <v>96</v>
      </c>
      <c r="H7" s="1" t="s">
        <v>97</v>
      </c>
      <c r="I7" s="1" t="s">
        <v>59</v>
      </c>
      <c r="J7" s="1" t="s">
        <v>60</v>
      </c>
      <c r="K7" s="1" t="s">
        <v>527</v>
      </c>
      <c r="L7" s="3" t="s">
        <v>98</v>
      </c>
      <c r="M7" s="1" t="s">
        <v>528</v>
      </c>
      <c r="N7" s="1" t="s">
        <v>139</v>
      </c>
      <c r="O7" s="1" t="s">
        <v>63</v>
      </c>
      <c r="P7" s="1" t="s">
        <v>102</v>
      </c>
      <c r="Q7" s="1" t="s">
        <v>6</v>
      </c>
    </row>
    <row r="8" spans="2:17" x14ac:dyDescent="0.25">
      <c r="B8" s="1" t="s">
        <v>6</v>
      </c>
      <c r="C8" s="1" t="s">
        <v>6</v>
      </c>
      <c r="D8" s="1" t="s">
        <v>6</v>
      </c>
      <c r="E8" s="1" t="s">
        <v>6</v>
      </c>
      <c r="F8" s="1" t="s">
        <v>6</v>
      </c>
      <c r="G8" s="1" t="s">
        <v>150</v>
      </c>
      <c r="H8" s="1" t="s">
        <v>103</v>
      </c>
      <c r="I8" s="1" t="s">
        <v>6</v>
      </c>
      <c r="J8" s="1" t="s">
        <v>11</v>
      </c>
      <c r="K8" s="1" t="s">
        <v>529</v>
      </c>
      <c r="L8" s="1" t="s">
        <v>104</v>
      </c>
      <c r="M8" s="1" t="s">
        <v>10</v>
      </c>
      <c r="N8" s="1" t="s">
        <v>11</v>
      </c>
      <c r="O8" s="1" t="s">
        <v>11</v>
      </c>
      <c r="P8" s="1" t="s">
        <v>11</v>
      </c>
      <c r="Q8" s="1" t="s">
        <v>6</v>
      </c>
    </row>
    <row r="9" spans="2:17" x14ac:dyDescent="0.25">
      <c r="B9" s="1" t="s">
        <v>6</v>
      </c>
      <c r="C9" s="1" t="s">
        <v>12</v>
      </c>
      <c r="D9" s="1" t="s">
        <v>13</v>
      </c>
      <c r="E9" s="1" t="s">
        <v>65</v>
      </c>
      <c r="F9" s="1" t="s">
        <v>66</v>
      </c>
      <c r="G9" s="1" t="s">
        <v>67</v>
      </c>
      <c r="H9" s="1" t="s">
        <v>68</v>
      </c>
      <c r="I9" s="1" t="s">
        <v>69</v>
      </c>
      <c r="J9" s="1" t="s">
        <v>70</v>
      </c>
      <c r="K9" s="1" t="s">
        <v>71</v>
      </c>
      <c r="L9" s="1" t="s">
        <v>72</v>
      </c>
      <c r="M9" s="1" t="s">
        <v>105</v>
      </c>
      <c r="N9" s="1" t="s">
        <v>106</v>
      </c>
      <c r="O9" s="1" t="s">
        <v>107</v>
      </c>
      <c r="P9" s="1" t="s">
        <v>108</v>
      </c>
      <c r="Q9" s="1" t="s">
        <v>6</v>
      </c>
    </row>
    <row r="10" spans="2:17" x14ac:dyDescent="0.25">
      <c r="B10" s="1" t="s">
        <v>530</v>
      </c>
      <c r="C10" s="1" t="s">
        <v>6</v>
      </c>
      <c r="D10" s="1" t="s">
        <v>6</v>
      </c>
      <c r="E10" s="1" t="s">
        <v>6</v>
      </c>
      <c r="F10" s="1" t="s">
        <v>6</v>
      </c>
      <c r="G10" s="1" t="s">
        <v>6</v>
      </c>
      <c r="H10" s="39">
        <v>0</v>
      </c>
      <c r="I10" s="1" t="s">
        <v>6</v>
      </c>
      <c r="J10" s="38">
        <v>0</v>
      </c>
      <c r="K10" s="38">
        <v>0</v>
      </c>
      <c r="L10" s="1" t="s">
        <v>6</v>
      </c>
      <c r="M10" s="39">
        <v>0</v>
      </c>
      <c r="N10" s="1" t="s">
        <v>6</v>
      </c>
      <c r="O10" s="38">
        <v>0</v>
      </c>
      <c r="P10" s="38">
        <v>0</v>
      </c>
      <c r="Q10" s="1" t="s">
        <v>6</v>
      </c>
    </row>
    <row r="11" spans="2:17" x14ac:dyDescent="0.25">
      <c r="B11" s="1" t="s">
        <v>74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39">
        <v>0</v>
      </c>
      <c r="I11" s="1" t="s">
        <v>6</v>
      </c>
      <c r="J11" s="38">
        <v>0</v>
      </c>
      <c r="K11" s="38">
        <v>0</v>
      </c>
      <c r="L11" s="1" t="s">
        <v>6</v>
      </c>
      <c r="M11" s="39">
        <v>0</v>
      </c>
      <c r="N11" s="1" t="s">
        <v>6</v>
      </c>
      <c r="O11" s="38">
        <v>0</v>
      </c>
      <c r="P11" s="38">
        <v>0</v>
      </c>
      <c r="Q11" s="1" t="s">
        <v>6</v>
      </c>
    </row>
    <row r="12" spans="2:17" x14ac:dyDescent="0.25">
      <c r="B12" s="1" t="s">
        <v>144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39">
        <v>0</v>
      </c>
      <c r="I12" s="1" t="s">
        <v>6</v>
      </c>
      <c r="J12" s="38">
        <v>0</v>
      </c>
      <c r="K12" s="38">
        <v>0</v>
      </c>
      <c r="L12" s="1" t="s">
        <v>6</v>
      </c>
      <c r="M12" s="39">
        <v>0</v>
      </c>
      <c r="N12" s="1" t="s">
        <v>6</v>
      </c>
      <c r="O12" s="38">
        <v>0</v>
      </c>
      <c r="P12" s="38">
        <v>0</v>
      </c>
      <c r="Q12" s="1" t="s">
        <v>6</v>
      </c>
    </row>
    <row r="13" spans="2:17" x14ac:dyDescent="0.25">
      <c r="B13" s="1" t="s">
        <v>121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39">
        <v>0</v>
      </c>
      <c r="I13" s="1" t="s">
        <v>6</v>
      </c>
      <c r="J13" s="38">
        <v>0</v>
      </c>
      <c r="K13" s="38">
        <v>0</v>
      </c>
      <c r="L13" s="1" t="s">
        <v>6</v>
      </c>
      <c r="M13" s="39">
        <v>0</v>
      </c>
      <c r="N13" s="1" t="s">
        <v>6</v>
      </c>
      <c r="O13" s="38">
        <v>0</v>
      </c>
      <c r="P13" s="38">
        <v>0</v>
      </c>
      <c r="Q13" s="1" t="s">
        <v>6</v>
      </c>
    </row>
    <row r="14" spans="2:17" x14ac:dyDescent="0.25">
      <c r="B14" s="1" t="s">
        <v>145</v>
      </c>
      <c r="C14" s="1" t="s">
        <v>6</v>
      </c>
      <c r="D14" s="1" t="s">
        <v>6</v>
      </c>
      <c r="E14" s="1" t="s">
        <v>6</v>
      </c>
      <c r="F14" s="1" t="s">
        <v>6</v>
      </c>
      <c r="G14" s="1" t="s">
        <v>6</v>
      </c>
      <c r="H14" s="39">
        <v>0</v>
      </c>
      <c r="I14" s="1" t="s">
        <v>6</v>
      </c>
      <c r="J14" s="38">
        <v>0</v>
      </c>
      <c r="K14" s="38">
        <v>0</v>
      </c>
      <c r="L14" s="1" t="s">
        <v>6</v>
      </c>
      <c r="M14" s="39">
        <v>0</v>
      </c>
      <c r="N14" s="1" t="s">
        <v>6</v>
      </c>
      <c r="O14" s="38">
        <v>0</v>
      </c>
      <c r="P14" s="38">
        <v>0</v>
      </c>
      <c r="Q14" s="1" t="s">
        <v>6</v>
      </c>
    </row>
    <row r="15" spans="2:17" x14ac:dyDescent="0.25">
      <c r="B15" s="1" t="s">
        <v>344</v>
      </c>
      <c r="C15" s="1" t="s">
        <v>6</v>
      </c>
      <c r="D15" s="1" t="s">
        <v>6</v>
      </c>
      <c r="E15" s="1" t="s">
        <v>6</v>
      </c>
      <c r="F15" s="1" t="s">
        <v>6</v>
      </c>
      <c r="G15" s="1" t="s">
        <v>6</v>
      </c>
      <c r="H15" s="39">
        <v>0</v>
      </c>
      <c r="I15" s="1" t="s">
        <v>6</v>
      </c>
      <c r="J15" s="38">
        <v>0</v>
      </c>
      <c r="K15" s="38">
        <v>0</v>
      </c>
      <c r="L15" s="1" t="s">
        <v>6</v>
      </c>
      <c r="M15" s="39">
        <v>0</v>
      </c>
      <c r="N15" s="1" t="s">
        <v>6</v>
      </c>
      <c r="O15" s="38">
        <v>0</v>
      </c>
      <c r="P15" s="38">
        <v>0</v>
      </c>
      <c r="Q15" s="1" t="s">
        <v>6</v>
      </c>
    </row>
    <row r="16" spans="2:17" x14ac:dyDescent="0.25">
      <c r="B16" s="1" t="s">
        <v>531</v>
      </c>
      <c r="C16" s="1" t="s">
        <v>6</v>
      </c>
      <c r="D16" s="1" t="s">
        <v>6</v>
      </c>
      <c r="E16" s="1" t="s">
        <v>6</v>
      </c>
      <c r="F16" s="1" t="s">
        <v>6</v>
      </c>
      <c r="G16" s="1" t="s">
        <v>6</v>
      </c>
      <c r="H16" s="1" t="s">
        <v>6</v>
      </c>
      <c r="I16" s="1" t="s">
        <v>6</v>
      </c>
      <c r="J16" s="1" t="s">
        <v>6</v>
      </c>
      <c r="K16" s="1" t="s">
        <v>6</v>
      </c>
      <c r="L16" s="1" t="s">
        <v>6</v>
      </c>
      <c r="M16" s="1" t="s">
        <v>6</v>
      </c>
      <c r="N16" s="1" t="s">
        <v>6</v>
      </c>
      <c r="O16" s="1" t="s">
        <v>6</v>
      </c>
      <c r="P16" s="1" t="s">
        <v>6</v>
      </c>
      <c r="Q16" s="1" t="s">
        <v>6</v>
      </c>
    </row>
    <row r="17" spans="2:17" x14ac:dyDescent="0.25">
      <c r="B17" s="1" t="s">
        <v>147</v>
      </c>
      <c r="C17" s="1" t="s">
        <v>6</v>
      </c>
      <c r="D17" s="1" t="s">
        <v>6</v>
      </c>
      <c r="E17" s="1" t="s">
        <v>6</v>
      </c>
      <c r="F17" s="1" t="s">
        <v>6</v>
      </c>
      <c r="G17" s="1" t="s">
        <v>6</v>
      </c>
      <c r="H17" s="1" t="s">
        <v>6</v>
      </c>
      <c r="I17" s="1" t="s">
        <v>6</v>
      </c>
      <c r="J17" s="1" t="s">
        <v>6</v>
      </c>
      <c r="K17" s="1" t="s">
        <v>6</v>
      </c>
      <c r="L17" s="1" t="s">
        <v>6</v>
      </c>
      <c r="M17" s="1" t="s">
        <v>6</v>
      </c>
      <c r="N17" s="1" t="s">
        <v>6</v>
      </c>
      <c r="O17" s="1" t="s">
        <v>6</v>
      </c>
      <c r="P17" s="1" t="s">
        <v>6</v>
      </c>
      <c r="Q17" s="1" t="s">
        <v>6</v>
      </c>
    </row>
    <row r="18" spans="2:17" x14ac:dyDescent="0.25">
      <c r="B18" s="1" t="s">
        <v>146</v>
      </c>
      <c r="C18" s="1" t="s">
        <v>6</v>
      </c>
      <c r="D18" s="1" t="s">
        <v>6</v>
      </c>
      <c r="E18" s="1" t="s">
        <v>6</v>
      </c>
      <c r="F18" s="1" t="s">
        <v>6</v>
      </c>
      <c r="G18" s="1" t="s">
        <v>6</v>
      </c>
      <c r="H18" s="1" t="s">
        <v>6</v>
      </c>
      <c r="I18" s="1" t="s">
        <v>6</v>
      </c>
      <c r="J18" s="1" t="s">
        <v>6</v>
      </c>
      <c r="K18" s="1" t="s">
        <v>6</v>
      </c>
      <c r="L18" s="1" t="s">
        <v>6</v>
      </c>
      <c r="M18" s="1" t="s">
        <v>6</v>
      </c>
      <c r="N18" s="1" t="s">
        <v>6</v>
      </c>
      <c r="O18" s="1" t="s">
        <v>6</v>
      </c>
      <c r="P18" s="1" t="s">
        <v>6</v>
      </c>
      <c r="Q18" s="1" t="s">
        <v>6</v>
      </c>
    </row>
    <row r="19" spans="2:17" x14ac:dyDescent="0.25">
      <c r="B19" s="36" t="s">
        <v>92</v>
      </c>
    </row>
    <row r="20" spans="2:17" x14ac:dyDescent="0.25">
      <c r="B20" s="36" t="s">
        <v>132</v>
      </c>
    </row>
    <row r="21" spans="2:17" x14ac:dyDescent="0.25">
      <c r="B21" s="36" t="s">
        <v>134</v>
      </c>
    </row>
    <row r="22" spans="2:17" x14ac:dyDescent="0.25">
      <c r="B22" s="73" t="s">
        <v>52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</row>
  </sheetData>
  <mergeCells count="1">
    <mergeCell ref="B22:Q2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2"/>
  <sheetViews>
    <sheetView rightToLeft="1" workbookViewId="0">
      <selection activeCell="K7" sqref="K7"/>
    </sheetView>
  </sheetViews>
  <sheetFormatPr defaultRowHeight="13.8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4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7" x14ac:dyDescent="0.25">
      <c r="B1" s="37" t="s">
        <v>0</v>
      </c>
      <c r="C1" s="37" t="s">
        <v>1</v>
      </c>
    </row>
    <row r="2" spans="2:17" x14ac:dyDescent="0.25">
      <c r="B2" s="37" t="s">
        <v>2</v>
      </c>
      <c r="C2" s="37" t="s">
        <v>3</v>
      </c>
    </row>
    <row r="3" spans="2:17" x14ac:dyDescent="0.25">
      <c r="B3" s="37" t="s">
        <v>4</v>
      </c>
      <c r="C3" s="37" t="s">
        <v>5</v>
      </c>
    </row>
    <row r="4" spans="2:17" x14ac:dyDescent="0.25">
      <c r="B4" s="37" t="s">
        <v>6</v>
      </c>
      <c r="C4" s="37" t="s">
        <v>6</v>
      </c>
    </row>
    <row r="5" spans="2:17" x14ac:dyDescent="0.25">
      <c r="B5" s="37" t="s">
        <v>6</v>
      </c>
      <c r="C5" s="37" t="s">
        <v>6</v>
      </c>
    </row>
    <row r="6" spans="2:17" x14ac:dyDescent="0.25">
      <c r="B6" s="3" t="s">
        <v>532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</row>
    <row r="7" spans="2:17" x14ac:dyDescent="0.25">
      <c r="B7" s="1" t="s">
        <v>54</v>
      </c>
      <c r="C7" s="1" t="s">
        <v>55</v>
      </c>
      <c r="D7" s="1" t="s">
        <v>138</v>
      </c>
      <c r="E7" s="1" t="s">
        <v>57</v>
      </c>
      <c r="F7" s="1" t="s">
        <v>58</v>
      </c>
      <c r="G7" s="1" t="s">
        <v>96</v>
      </c>
      <c r="H7" s="1" t="s">
        <v>97</v>
      </c>
      <c r="I7" s="1" t="s">
        <v>59</v>
      </c>
      <c r="J7" s="1" t="s">
        <v>60</v>
      </c>
      <c r="K7" s="1" t="s">
        <v>527</v>
      </c>
      <c r="L7" s="3" t="s">
        <v>98</v>
      </c>
      <c r="M7" s="1" t="s">
        <v>528</v>
      </c>
      <c r="N7" s="1" t="s">
        <v>139</v>
      </c>
      <c r="O7" s="1" t="s">
        <v>63</v>
      </c>
      <c r="P7" s="1" t="s">
        <v>102</v>
      </c>
      <c r="Q7" s="1" t="s">
        <v>6</v>
      </c>
    </row>
    <row r="8" spans="2:17" x14ac:dyDescent="0.25">
      <c r="B8" s="1" t="s">
        <v>6</v>
      </c>
      <c r="C8" s="1" t="s">
        <v>6</v>
      </c>
      <c r="D8" s="1" t="s">
        <v>6</v>
      </c>
      <c r="E8" s="1" t="s">
        <v>6</v>
      </c>
      <c r="F8" s="1" t="s">
        <v>6</v>
      </c>
      <c r="G8" s="1" t="s">
        <v>150</v>
      </c>
      <c r="H8" s="1" t="s">
        <v>103</v>
      </c>
      <c r="I8" s="1" t="s">
        <v>6</v>
      </c>
      <c r="J8" s="1" t="s">
        <v>11</v>
      </c>
      <c r="K8" s="1" t="s">
        <v>11</v>
      </c>
      <c r="L8" s="1" t="s">
        <v>104</v>
      </c>
      <c r="M8" s="1" t="s">
        <v>10</v>
      </c>
      <c r="N8" s="1" t="s">
        <v>11</v>
      </c>
      <c r="O8" s="1" t="s">
        <v>11</v>
      </c>
      <c r="P8" s="1" t="s">
        <v>11</v>
      </c>
      <c r="Q8" s="1" t="s">
        <v>6</v>
      </c>
    </row>
    <row r="9" spans="2:17" x14ac:dyDescent="0.25">
      <c r="B9" s="1" t="s">
        <v>6</v>
      </c>
      <c r="C9" s="1" t="s">
        <v>12</v>
      </c>
      <c r="D9" s="1" t="s">
        <v>13</v>
      </c>
      <c r="E9" s="1" t="s">
        <v>65</v>
      </c>
      <c r="F9" s="1" t="s">
        <v>66</v>
      </c>
      <c r="G9" s="1" t="s">
        <v>67</v>
      </c>
      <c r="H9" s="1" t="s">
        <v>68</v>
      </c>
      <c r="I9" s="1" t="s">
        <v>69</v>
      </c>
      <c r="J9" s="1" t="s">
        <v>70</v>
      </c>
      <c r="K9" s="1" t="s">
        <v>71</v>
      </c>
      <c r="L9" s="1" t="s">
        <v>72</v>
      </c>
      <c r="M9" s="1" t="s">
        <v>105</v>
      </c>
      <c r="N9" s="1" t="s">
        <v>106</v>
      </c>
      <c r="O9" s="1" t="s">
        <v>107</v>
      </c>
      <c r="P9" s="1" t="s">
        <v>108</v>
      </c>
      <c r="Q9" s="1" t="s">
        <v>6</v>
      </c>
    </row>
    <row r="10" spans="2:17" x14ac:dyDescent="0.25">
      <c r="B10" s="1" t="s">
        <v>533</v>
      </c>
      <c r="C10" s="1" t="s">
        <v>6</v>
      </c>
      <c r="D10" s="1" t="s">
        <v>6</v>
      </c>
      <c r="E10" s="1" t="s">
        <v>6</v>
      </c>
      <c r="F10" s="1" t="s">
        <v>6</v>
      </c>
      <c r="G10" s="1" t="s">
        <v>6</v>
      </c>
      <c r="H10" s="39">
        <v>0</v>
      </c>
      <c r="I10" s="1" t="s">
        <v>6</v>
      </c>
      <c r="J10" s="38">
        <v>0</v>
      </c>
      <c r="K10" s="38">
        <v>0</v>
      </c>
      <c r="L10" s="1" t="s">
        <v>6</v>
      </c>
      <c r="M10" s="39">
        <v>0</v>
      </c>
      <c r="N10" s="38">
        <v>0</v>
      </c>
      <c r="O10" s="38">
        <v>0</v>
      </c>
      <c r="P10" s="38">
        <v>0</v>
      </c>
      <c r="Q10" s="1" t="s">
        <v>6</v>
      </c>
    </row>
    <row r="11" spans="2:17" x14ac:dyDescent="0.25">
      <c r="B11" s="1" t="s">
        <v>534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39">
        <v>0</v>
      </c>
      <c r="I11" s="1" t="s">
        <v>6</v>
      </c>
      <c r="J11" s="38">
        <v>0</v>
      </c>
      <c r="K11" s="38">
        <v>0</v>
      </c>
      <c r="L11" s="1" t="s">
        <v>6</v>
      </c>
      <c r="M11" s="39">
        <v>0</v>
      </c>
      <c r="N11" s="38">
        <v>0</v>
      </c>
      <c r="O11" s="38">
        <v>0</v>
      </c>
      <c r="P11" s="38">
        <v>0</v>
      </c>
      <c r="Q11" s="1" t="s">
        <v>6</v>
      </c>
    </row>
    <row r="12" spans="2:17" x14ac:dyDescent="0.25">
      <c r="B12" s="1" t="s">
        <v>144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39">
        <v>0</v>
      </c>
      <c r="I12" s="1" t="s">
        <v>6</v>
      </c>
      <c r="J12" s="38">
        <v>0</v>
      </c>
      <c r="K12" s="38">
        <v>0</v>
      </c>
      <c r="L12" s="1" t="s">
        <v>6</v>
      </c>
      <c r="M12" s="39">
        <v>0</v>
      </c>
      <c r="N12" s="38">
        <v>0</v>
      </c>
      <c r="O12" s="38">
        <v>0</v>
      </c>
      <c r="P12" s="38">
        <v>0</v>
      </c>
      <c r="Q12" s="1" t="s">
        <v>6</v>
      </c>
    </row>
    <row r="13" spans="2:17" x14ac:dyDescent="0.25">
      <c r="B13" s="1" t="s">
        <v>121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39">
        <v>0</v>
      </c>
      <c r="I13" s="1" t="s">
        <v>6</v>
      </c>
      <c r="J13" s="38">
        <v>0</v>
      </c>
      <c r="K13" s="38">
        <v>0</v>
      </c>
      <c r="L13" s="1" t="s">
        <v>6</v>
      </c>
      <c r="M13" s="39">
        <v>0</v>
      </c>
      <c r="N13" s="38">
        <v>0</v>
      </c>
      <c r="O13" s="38">
        <v>0</v>
      </c>
      <c r="P13" s="38">
        <v>0</v>
      </c>
      <c r="Q13" s="1" t="s">
        <v>6</v>
      </c>
    </row>
    <row r="14" spans="2:17" x14ac:dyDescent="0.25">
      <c r="B14" s="1" t="s">
        <v>145</v>
      </c>
      <c r="C14" s="1" t="s">
        <v>6</v>
      </c>
      <c r="D14" s="1" t="s">
        <v>6</v>
      </c>
      <c r="E14" s="1" t="s">
        <v>6</v>
      </c>
      <c r="F14" s="1" t="s">
        <v>6</v>
      </c>
      <c r="G14" s="1" t="s">
        <v>6</v>
      </c>
      <c r="H14" s="39">
        <v>0</v>
      </c>
      <c r="I14" s="1" t="s">
        <v>6</v>
      </c>
      <c r="J14" s="38">
        <v>0</v>
      </c>
      <c r="K14" s="38">
        <v>0</v>
      </c>
      <c r="L14" s="1" t="s">
        <v>6</v>
      </c>
      <c r="M14" s="39">
        <v>0</v>
      </c>
      <c r="N14" s="38">
        <v>0</v>
      </c>
      <c r="O14" s="38">
        <v>0</v>
      </c>
      <c r="P14" s="38">
        <v>0</v>
      </c>
      <c r="Q14" s="1" t="s">
        <v>6</v>
      </c>
    </row>
    <row r="15" spans="2:17" x14ac:dyDescent="0.25">
      <c r="B15" s="1" t="s">
        <v>344</v>
      </c>
      <c r="C15" s="1" t="s">
        <v>6</v>
      </c>
      <c r="D15" s="1" t="s">
        <v>6</v>
      </c>
      <c r="E15" s="1" t="s">
        <v>6</v>
      </c>
      <c r="F15" s="1" t="s">
        <v>6</v>
      </c>
      <c r="G15" s="1" t="s">
        <v>6</v>
      </c>
      <c r="H15" s="39">
        <v>0</v>
      </c>
      <c r="I15" s="1" t="s">
        <v>6</v>
      </c>
      <c r="J15" s="38">
        <v>0</v>
      </c>
      <c r="K15" s="38">
        <v>0</v>
      </c>
      <c r="L15" s="1" t="s">
        <v>6</v>
      </c>
      <c r="M15" s="39">
        <v>0</v>
      </c>
      <c r="N15" s="38">
        <v>0</v>
      </c>
      <c r="O15" s="38">
        <v>0</v>
      </c>
      <c r="P15" s="38">
        <v>0</v>
      </c>
      <c r="Q15" s="1" t="s">
        <v>6</v>
      </c>
    </row>
    <row r="16" spans="2:17" x14ac:dyDescent="0.25">
      <c r="B16" s="1" t="s">
        <v>531</v>
      </c>
      <c r="C16" s="1" t="s">
        <v>6</v>
      </c>
      <c r="D16" s="1" t="s">
        <v>6</v>
      </c>
      <c r="E16" s="1" t="s">
        <v>6</v>
      </c>
      <c r="F16" s="1" t="s">
        <v>6</v>
      </c>
      <c r="G16" s="1" t="s">
        <v>6</v>
      </c>
      <c r="H16" s="1" t="s">
        <v>6</v>
      </c>
      <c r="I16" s="1" t="s">
        <v>6</v>
      </c>
      <c r="J16" s="1" t="s">
        <v>6</v>
      </c>
      <c r="K16" s="1" t="s">
        <v>6</v>
      </c>
      <c r="L16" s="1" t="s">
        <v>6</v>
      </c>
      <c r="M16" s="1" t="s">
        <v>6</v>
      </c>
      <c r="N16" s="1" t="s">
        <v>6</v>
      </c>
      <c r="O16" s="1" t="s">
        <v>6</v>
      </c>
      <c r="P16" s="1" t="s">
        <v>6</v>
      </c>
      <c r="Q16" s="1" t="s">
        <v>6</v>
      </c>
    </row>
    <row r="17" spans="2:17" x14ac:dyDescent="0.25">
      <c r="B17" s="1" t="s">
        <v>147</v>
      </c>
      <c r="C17" s="1" t="s">
        <v>6</v>
      </c>
      <c r="D17" s="1" t="s">
        <v>6</v>
      </c>
      <c r="E17" s="1" t="s">
        <v>6</v>
      </c>
      <c r="F17" s="1" t="s">
        <v>6</v>
      </c>
      <c r="G17" s="1" t="s">
        <v>6</v>
      </c>
      <c r="H17" s="1" t="s">
        <v>6</v>
      </c>
      <c r="I17" s="1" t="s">
        <v>6</v>
      </c>
      <c r="J17" s="1" t="s">
        <v>6</v>
      </c>
      <c r="K17" s="1" t="s">
        <v>6</v>
      </c>
      <c r="L17" s="1" t="s">
        <v>6</v>
      </c>
      <c r="M17" s="1" t="s">
        <v>6</v>
      </c>
      <c r="N17" s="1" t="s">
        <v>6</v>
      </c>
      <c r="O17" s="1" t="s">
        <v>6</v>
      </c>
      <c r="P17" s="1" t="s">
        <v>6</v>
      </c>
      <c r="Q17" s="1" t="s">
        <v>6</v>
      </c>
    </row>
    <row r="18" spans="2:17" x14ac:dyDescent="0.25">
      <c r="B18" s="1" t="s">
        <v>146</v>
      </c>
      <c r="C18" s="1" t="s">
        <v>6</v>
      </c>
      <c r="D18" s="1" t="s">
        <v>6</v>
      </c>
      <c r="E18" s="1" t="s">
        <v>6</v>
      </c>
      <c r="F18" s="1" t="s">
        <v>6</v>
      </c>
      <c r="G18" s="1" t="s">
        <v>6</v>
      </c>
      <c r="H18" s="1" t="s">
        <v>6</v>
      </c>
      <c r="I18" s="1" t="s">
        <v>6</v>
      </c>
      <c r="J18" s="1" t="s">
        <v>6</v>
      </c>
      <c r="K18" s="1" t="s">
        <v>6</v>
      </c>
      <c r="L18" s="1" t="s">
        <v>6</v>
      </c>
      <c r="M18" s="1" t="s">
        <v>6</v>
      </c>
      <c r="N18" s="1" t="s">
        <v>6</v>
      </c>
      <c r="O18" s="1" t="s">
        <v>6</v>
      </c>
      <c r="P18" s="1" t="s">
        <v>6</v>
      </c>
      <c r="Q18" s="1" t="s">
        <v>6</v>
      </c>
    </row>
    <row r="19" spans="2:17" x14ac:dyDescent="0.25">
      <c r="B19" s="36" t="s">
        <v>92</v>
      </c>
    </row>
    <row r="20" spans="2:17" x14ac:dyDescent="0.25">
      <c r="B20" s="36" t="s">
        <v>132</v>
      </c>
    </row>
    <row r="21" spans="2:17" x14ac:dyDescent="0.25">
      <c r="B21" s="36" t="s">
        <v>134</v>
      </c>
    </row>
    <row r="22" spans="2:17" x14ac:dyDescent="0.25">
      <c r="B22" s="74" t="s">
        <v>52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</row>
  </sheetData>
  <mergeCells count="1">
    <mergeCell ref="B22:Q22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2"/>
  <sheetViews>
    <sheetView rightToLeft="1" workbookViewId="0">
      <selection activeCell="K7" sqref="K7"/>
    </sheetView>
  </sheetViews>
  <sheetFormatPr defaultRowHeight="13.8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4" customWidth="1"/>
    <col min="13" max="13" width="13" customWidth="1"/>
    <col min="14" max="14" width="22" customWidth="1"/>
    <col min="15" max="15" width="24" customWidth="1"/>
    <col min="16" max="16" width="23" customWidth="1"/>
  </cols>
  <sheetData>
    <row r="1" spans="2:16" x14ac:dyDescent="0.25">
      <c r="B1" s="37" t="s">
        <v>0</v>
      </c>
      <c r="C1" s="37" t="s">
        <v>1</v>
      </c>
    </row>
    <row r="2" spans="2:16" x14ac:dyDescent="0.25">
      <c r="B2" s="37" t="s">
        <v>2</v>
      </c>
      <c r="C2" s="37" t="s">
        <v>3</v>
      </c>
    </row>
    <row r="3" spans="2:16" x14ac:dyDescent="0.25">
      <c r="B3" s="37" t="s">
        <v>4</v>
      </c>
      <c r="C3" s="37" t="s">
        <v>5</v>
      </c>
    </row>
    <row r="4" spans="2:16" x14ac:dyDescent="0.25">
      <c r="B4" s="37" t="s">
        <v>6</v>
      </c>
      <c r="C4" s="37" t="s">
        <v>6</v>
      </c>
    </row>
    <row r="5" spans="2:16" x14ac:dyDescent="0.25">
      <c r="B5" s="37" t="s">
        <v>6</v>
      </c>
      <c r="C5" s="37" t="s">
        <v>6</v>
      </c>
    </row>
    <row r="6" spans="2:16" x14ac:dyDescent="0.25">
      <c r="B6" s="3" t="s">
        <v>535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</row>
    <row r="7" spans="2:16" x14ac:dyDescent="0.25">
      <c r="B7" s="1" t="s">
        <v>54</v>
      </c>
      <c r="C7" s="1" t="s">
        <v>55</v>
      </c>
      <c r="D7" s="1" t="s">
        <v>138</v>
      </c>
      <c r="E7" s="1" t="s">
        <v>57</v>
      </c>
      <c r="F7" s="1" t="s">
        <v>58</v>
      </c>
      <c r="G7" s="1" t="s">
        <v>96</v>
      </c>
      <c r="H7" s="1" t="s">
        <v>97</v>
      </c>
      <c r="I7" s="1" t="s">
        <v>59</v>
      </c>
      <c r="J7" s="1" t="s">
        <v>60</v>
      </c>
      <c r="K7" s="1" t="s">
        <v>527</v>
      </c>
      <c r="L7" s="3" t="s">
        <v>98</v>
      </c>
      <c r="M7" s="1" t="s">
        <v>528</v>
      </c>
      <c r="N7" s="1" t="s">
        <v>139</v>
      </c>
      <c r="O7" s="1" t="s">
        <v>63</v>
      </c>
      <c r="P7" s="1" t="s">
        <v>102</v>
      </c>
    </row>
    <row r="8" spans="2:16" x14ac:dyDescent="0.25">
      <c r="B8" s="1" t="s">
        <v>6</v>
      </c>
      <c r="C8" s="1" t="s">
        <v>6</v>
      </c>
      <c r="D8" s="1" t="s">
        <v>6</v>
      </c>
      <c r="E8" s="1" t="s">
        <v>6</v>
      </c>
      <c r="F8" s="1" t="s">
        <v>6</v>
      </c>
      <c r="G8" s="1" t="s">
        <v>150</v>
      </c>
      <c r="H8" s="1" t="s">
        <v>103</v>
      </c>
      <c r="I8" s="1" t="s">
        <v>6</v>
      </c>
      <c r="J8" s="1" t="s">
        <v>11</v>
      </c>
      <c r="K8" s="1" t="s">
        <v>11</v>
      </c>
      <c r="L8" s="1" t="s">
        <v>104</v>
      </c>
      <c r="M8" s="1" t="s">
        <v>10</v>
      </c>
      <c r="N8" s="1" t="s">
        <v>11</v>
      </c>
      <c r="O8" s="1" t="s">
        <v>11</v>
      </c>
      <c r="P8" s="1" t="s">
        <v>11</v>
      </c>
    </row>
    <row r="9" spans="2:16" x14ac:dyDescent="0.25">
      <c r="B9" s="1" t="s">
        <v>6</v>
      </c>
      <c r="C9" s="1" t="s">
        <v>12</v>
      </c>
      <c r="D9" s="1" t="s">
        <v>13</v>
      </c>
      <c r="E9" s="1" t="s">
        <v>65</v>
      </c>
      <c r="F9" s="1" t="s">
        <v>66</v>
      </c>
      <c r="G9" s="1" t="s">
        <v>67</v>
      </c>
      <c r="H9" s="1" t="s">
        <v>68</v>
      </c>
      <c r="I9" s="1" t="s">
        <v>69</v>
      </c>
      <c r="J9" s="1" t="s">
        <v>70</v>
      </c>
      <c r="K9" s="1" t="s">
        <v>71</v>
      </c>
      <c r="L9" s="1" t="s">
        <v>72</v>
      </c>
      <c r="M9" s="1" t="s">
        <v>105</v>
      </c>
      <c r="N9" s="1" t="s">
        <v>106</v>
      </c>
      <c r="O9" s="1" t="s">
        <v>107</v>
      </c>
      <c r="P9" s="1" t="s">
        <v>108</v>
      </c>
    </row>
    <row r="10" spans="2:16" x14ac:dyDescent="0.25">
      <c r="B10" s="1" t="s">
        <v>536</v>
      </c>
      <c r="C10" s="1" t="s">
        <v>6</v>
      </c>
      <c r="D10" s="1" t="s">
        <v>6</v>
      </c>
      <c r="E10" s="1" t="s">
        <v>6</v>
      </c>
      <c r="F10" s="1" t="s">
        <v>6</v>
      </c>
      <c r="G10" s="1" t="s">
        <v>6</v>
      </c>
      <c r="H10" s="1" t="s">
        <v>6</v>
      </c>
      <c r="I10" s="1" t="s">
        <v>6</v>
      </c>
      <c r="J10" s="1" t="s">
        <v>6</v>
      </c>
      <c r="K10" s="1" t="s">
        <v>6</v>
      </c>
      <c r="L10" s="1" t="s">
        <v>6</v>
      </c>
      <c r="M10" s="1" t="s">
        <v>6</v>
      </c>
      <c r="N10" s="1" t="s">
        <v>6</v>
      </c>
      <c r="O10" s="1" t="s">
        <v>6</v>
      </c>
      <c r="P10" s="1" t="s">
        <v>6</v>
      </c>
    </row>
    <row r="11" spans="2:16" x14ac:dyDescent="0.25">
      <c r="B11" s="1" t="s">
        <v>534</v>
      </c>
      <c r="C11" s="1" t="s">
        <v>6</v>
      </c>
      <c r="D11" s="1" t="s">
        <v>6</v>
      </c>
      <c r="E11" s="1" t="s">
        <v>6</v>
      </c>
      <c r="F11" s="1" t="s">
        <v>6</v>
      </c>
      <c r="G11" s="1" t="s">
        <v>6</v>
      </c>
      <c r="H11" s="1" t="s">
        <v>6</v>
      </c>
      <c r="I11" s="1" t="s">
        <v>6</v>
      </c>
      <c r="J11" s="1" t="s">
        <v>6</v>
      </c>
      <c r="K11" s="1" t="s">
        <v>6</v>
      </c>
      <c r="L11" s="1" t="s">
        <v>6</v>
      </c>
      <c r="M11" s="1" t="s">
        <v>6</v>
      </c>
      <c r="N11" s="1" t="s">
        <v>6</v>
      </c>
      <c r="O11" s="1" t="s">
        <v>6</v>
      </c>
      <c r="P11" s="1" t="s">
        <v>6</v>
      </c>
    </row>
    <row r="12" spans="2:16" x14ac:dyDescent="0.25">
      <c r="B12" s="1" t="s">
        <v>144</v>
      </c>
      <c r="C12" s="1" t="s">
        <v>6</v>
      </c>
      <c r="D12" s="1" t="s">
        <v>6</v>
      </c>
      <c r="E12" s="1" t="s">
        <v>6</v>
      </c>
      <c r="F12" s="1" t="s">
        <v>6</v>
      </c>
      <c r="G12" s="1" t="s">
        <v>6</v>
      </c>
      <c r="H12" s="1" t="s">
        <v>6</v>
      </c>
      <c r="I12" s="1" t="s">
        <v>6</v>
      </c>
      <c r="J12" s="1" t="s">
        <v>6</v>
      </c>
      <c r="K12" s="1" t="s">
        <v>6</v>
      </c>
      <c r="L12" s="1" t="s">
        <v>6</v>
      </c>
      <c r="M12" s="1" t="s">
        <v>6</v>
      </c>
      <c r="N12" s="1" t="s">
        <v>6</v>
      </c>
      <c r="O12" s="1" t="s">
        <v>6</v>
      </c>
      <c r="P12" s="1" t="s">
        <v>6</v>
      </c>
    </row>
    <row r="13" spans="2:16" x14ac:dyDescent="0.25">
      <c r="B13" s="1" t="s">
        <v>121</v>
      </c>
      <c r="C13" s="1" t="s">
        <v>6</v>
      </c>
      <c r="D13" s="1" t="s">
        <v>6</v>
      </c>
      <c r="E13" s="1" t="s">
        <v>6</v>
      </c>
      <c r="F13" s="1" t="s">
        <v>6</v>
      </c>
      <c r="G13" s="1" t="s">
        <v>6</v>
      </c>
      <c r="H13" s="1" t="s">
        <v>6</v>
      </c>
      <c r="I13" s="1" t="s">
        <v>6</v>
      </c>
      <c r="J13" s="1" t="s">
        <v>6</v>
      </c>
      <c r="K13" s="1" t="s">
        <v>6</v>
      </c>
      <c r="L13" s="1" t="s">
        <v>6</v>
      </c>
      <c r="M13" s="1" t="s">
        <v>6</v>
      </c>
      <c r="N13" s="1" t="s">
        <v>6</v>
      </c>
      <c r="O13" s="1" t="s">
        <v>6</v>
      </c>
      <c r="P13" s="1" t="s">
        <v>6</v>
      </c>
    </row>
    <row r="14" spans="2:16" x14ac:dyDescent="0.25">
      <c r="B14" s="1" t="s">
        <v>502</v>
      </c>
      <c r="C14" s="1" t="s">
        <v>6</v>
      </c>
      <c r="D14" s="1" t="s">
        <v>6</v>
      </c>
      <c r="E14" s="1" t="s">
        <v>6</v>
      </c>
      <c r="F14" s="1" t="s">
        <v>6</v>
      </c>
      <c r="G14" s="1" t="s">
        <v>6</v>
      </c>
      <c r="H14" s="1" t="s">
        <v>6</v>
      </c>
      <c r="I14" s="1" t="s">
        <v>6</v>
      </c>
      <c r="J14" s="1" t="s">
        <v>6</v>
      </c>
      <c r="K14" s="1" t="s">
        <v>6</v>
      </c>
      <c r="L14" s="1" t="s">
        <v>6</v>
      </c>
      <c r="M14" s="1" t="s">
        <v>6</v>
      </c>
      <c r="N14" s="1" t="s">
        <v>6</v>
      </c>
      <c r="O14" s="1" t="s">
        <v>6</v>
      </c>
      <c r="P14" s="1" t="s">
        <v>6</v>
      </c>
    </row>
    <row r="15" spans="2:16" x14ac:dyDescent="0.25">
      <c r="B15" s="1" t="s">
        <v>344</v>
      </c>
      <c r="C15" s="1" t="s">
        <v>6</v>
      </c>
      <c r="D15" s="1" t="s">
        <v>6</v>
      </c>
      <c r="E15" s="1" t="s">
        <v>6</v>
      </c>
      <c r="F15" s="1" t="s">
        <v>6</v>
      </c>
      <c r="G15" s="1" t="s">
        <v>6</v>
      </c>
      <c r="H15" s="1" t="s">
        <v>6</v>
      </c>
      <c r="I15" s="1" t="s">
        <v>6</v>
      </c>
      <c r="J15" s="1" t="s">
        <v>6</v>
      </c>
      <c r="K15" s="1" t="s">
        <v>6</v>
      </c>
      <c r="L15" s="1" t="s">
        <v>6</v>
      </c>
      <c r="M15" s="1" t="s">
        <v>6</v>
      </c>
      <c r="N15" s="1" t="s">
        <v>6</v>
      </c>
      <c r="O15" s="1" t="s">
        <v>6</v>
      </c>
      <c r="P15" s="1" t="s">
        <v>6</v>
      </c>
    </row>
    <row r="16" spans="2:16" x14ac:dyDescent="0.25">
      <c r="B16" s="1" t="s">
        <v>531</v>
      </c>
      <c r="C16" s="1" t="s">
        <v>6</v>
      </c>
      <c r="D16" s="1" t="s">
        <v>6</v>
      </c>
      <c r="E16" s="1" t="s">
        <v>6</v>
      </c>
      <c r="F16" s="1" t="s">
        <v>6</v>
      </c>
      <c r="G16" s="1" t="s">
        <v>6</v>
      </c>
      <c r="H16" s="1" t="s">
        <v>6</v>
      </c>
      <c r="I16" s="1" t="s">
        <v>6</v>
      </c>
      <c r="J16" s="1" t="s">
        <v>6</v>
      </c>
      <c r="K16" s="1" t="s">
        <v>6</v>
      </c>
      <c r="L16" s="1" t="s">
        <v>6</v>
      </c>
      <c r="M16" s="1" t="s">
        <v>6</v>
      </c>
      <c r="N16" s="1" t="s">
        <v>6</v>
      </c>
      <c r="O16" s="1" t="s">
        <v>6</v>
      </c>
      <c r="P16" s="1" t="s">
        <v>6</v>
      </c>
    </row>
    <row r="17" spans="2:16" x14ac:dyDescent="0.25">
      <c r="B17" s="1" t="s">
        <v>147</v>
      </c>
      <c r="C17" s="1" t="s">
        <v>6</v>
      </c>
      <c r="D17" s="1" t="s">
        <v>6</v>
      </c>
      <c r="E17" s="1" t="s">
        <v>6</v>
      </c>
      <c r="F17" s="1" t="s">
        <v>6</v>
      </c>
      <c r="G17" s="1" t="s">
        <v>6</v>
      </c>
      <c r="H17" s="1" t="s">
        <v>6</v>
      </c>
      <c r="I17" s="1" t="s">
        <v>6</v>
      </c>
      <c r="J17" s="1" t="s">
        <v>6</v>
      </c>
      <c r="K17" s="1" t="s">
        <v>6</v>
      </c>
      <c r="L17" s="1" t="s">
        <v>6</v>
      </c>
      <c r="M17" s="1" t="s">
        <v>6</v>
      </c>
      <c r="N17" s="1" t="s">
        <v>6</v>
      </c>
      <c r="O17" s="1" t="s">
        <v>6</v>
      </c>
      <c r="P17" s="1" t="s">
        <v>6</v>
      </c>
    </row>
    <row r="18" spans="2:16" x14ac:dyDescent="0.25">
      <c r="B18" s="1" t="s">
        <v>537</v>
      </c>
      <c r="C18" s="1" t="s">
        <v>6</v>
      </c>
      <c r="D18" s="1" t="s">
        <v>6</v>
      </c>
      <c r="E18" s="1" t="s">
        <v>6</v>
      </c>
      <c r="F18" s="1" t="s">
        <v>6</v>
      </c>
      <c r="G18" s="1" t="s">
        <v>6</v>
      </c>
      <c r="H18" s="1" t="s">
        <v>6</v>
      </c>
      <c r="I18" s="1" t="s">
        <v>6</v>
      </c>
      <c r="J18" s="1" t="s">
        <v>6</v>
      </c>
      <c r="K18" s="1" t="s">
        <v>6</v>
      </c>
      <c r="L18" s="1" t="s">
        <v>6</v>
      </c>
      <c r="M18" s="1" t="s">
        <v>6</v>
      </c>
      <c r="N18" s="1" t="s">
        <v>6</v>
      </c>
      <c r="O18" s="1" t="s">
        <v>6</v>
      </c>
      <c r="P18" s="1" t="s">
        <v>6</v>
      </c>
    </row>
    <row r="19" spans="2:16" x14ac:dyDescent="0.25">
      <c r="B19" s="36" t="s">
        <v>92</v>
      </c>
    </row>
    <row r="20" spans="2:16" x14ac:dyDescent="0.25">
      <c r="B20" s="36" t="s">
        <v>132</v>
      </c>
    </row>
    <row r="21" spans="2:16" x14ac:dyDescent="0.25">
      <c r="B21" s="36" t="s">
        <v>134</v>
      </c>
    </row>
    <row r="22" spans="2:16" x14ac:dyDescent="0.25">
      <c r="B22" s="75" t="s">
        <v>52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</row>
  </sheetData>
  <mergeCells count="1">
    <mergeCell ref="B22:P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C2333.Office3</cp:lastModifiedBy>
  <dcterms:created xsi:type="dcterms:W3CDTF">2022-10-24T11:01:58Z</dcterms:created>
  <dcterms:modified xsi:type="dcterms:W3CDTF">2022-10-26T10:53:46Z</dcterms:modified>
</cp:coreProperties>
</file>