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roy2\דוחות לאוצר\דוח לאוצר חיפה\2023\06\רשימת נכסים\"/>
    </mc:Choice>
  </mc:AlternateContent>
  <bookViews>
    <workbookView xWindow="0" yWindow="0" windowWidth="28800" windowHeight="11688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D43" i="1" l="1"/>
  <c r="C43" i="1"/>
  <c r="C13" i="27"/>
  <c r="C11" i="27"/>
  <c r="C10" i="27" s="1"/>
</calcChain>
</file>

<file path=xl/sharedStrings.xml><?xml version="1.0" encoding="utf-8"?>
<sst xmlns="http://schemas.openxmlformats.org/spreadsheetml/2006/main" count="7317" uniqueCount="515">
  <si>
    <t>תאריך הדיווח</t>
  </si>
  <si>
    <t>29/06/2023</t>
  </si>
  <si>
    <t>סוף צידי קובץ</t>
  </si>
  <si>
    <t>החברה המדווחת</t>
  </si>
  <si>
    <t>קופת"ג של עובדי עירית חיפה</t>
  </si>
  <si>
    <t>שם מסלול/קרן/קופה</t>
  </si>
  <si>
    <t>מסלול לבני 50 עד 60</t>
  </si>
  <si>
    <t>מספר מסלול/קרן/קופה</t>
  </si>
  <si>
    <t>התחלת טבלה</t>
  </si>
  <si>
    <t>סכום נכסי ההשקעה:</t>
  </si>
  <si>
    <t/>
  </si>
  <si>
    <t>סוף צידי טבלה</t>
  </si>
  <si>
    <t>שווי הוגן</t>
  </si>
  <si>
    <t>שעור מנכסי השקעה*</t>
  </si>
  <si>
    <t>אלפי ש"ח</t>
  </si>
  <si>
    <t>אחוזים</t>
  </si>
  <si>
    <t>(1)</t>
  </si>
  <si>
    <t>(2)</t>
  </si>
  <si>
    <t>1. נכסים המוצגים לפי שווי הוגן</t>
  </si>
  <si>
    <t>&lt;&lt;&lt;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</si>
  <si>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</si>
  <si>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</si>
  <si>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</si>
  <si>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</si>
  <si>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</si>
  <si>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</si>
  <si>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</si>
  <si>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</si>
  <si>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</si>
  <si>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</si>
  <si>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</si>
  <si>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</si>
  <si>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</si>
  <si>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</si>
  <si>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</si>
  <si>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</si>
  <si>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</si>
  <si>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</si>
  <si>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</si>
  <si>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</si>
  <si>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</si>
  <si>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</si>
  <si>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</si>
  <si>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</si>
  <si>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</si>
  <si>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</si>
  <si>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</si>
  <si>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</si>
  <si>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</si>
  <si>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</si>
  <si>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</si>
  <si>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</si>
  <si>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</si>
  <si>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3.692 </t>
  </si>
  <si>
    <t>אירו</t>
  </si>
  <si>
    <t xml:space="preserve">4.0334 </t>
  </si>
  <si>
    <t>סוף טבלה</t>
  </si>
  <si>
    <t>סוף מידע</t>
  </si>
  <si>
    <t>1.א.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</si>
  <si>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</si>
  <si>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</si>
  <si>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</si>
  <si>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</si>
  <si>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</si>
  <si>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</si>
  <si>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</si>
  <si>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</si>
  <si>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</si>
  <si>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</si>
  <si>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</si>
  <si>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</si>
  <si>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</si>
  <si>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</si>
  <si>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</si>
  <si>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</si>
  <si>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</si>
  <si>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</si>
  <si>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</si>
  <si>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</si>
  <si>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</si>
  <si>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</si>
  <si>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סכומים לקבל תנועות בזמן T</t>
  </si>
  <si>
    <t>ilAA+</t>
  </si>
  <si>
    <t>מעלות S&amp;P</t>
  </si>
  <si>
    <t>שקל חדש</t>
  </si>
  <si>
    <t>עו"שים שונים</t>
  </si>
  <si>
    <t>פועלים סהר - שקל חדש</t>
  </si>
  <si>
    <t>יתרות מזומנים ועו"ש נקובים במט"ח</t>
  </si>
  <si>
    <t>פועלים סהר - אירו</t>
  </si>
  <si>
    <t>פועלים סהר - דולר אמריקאי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</si>
  <si>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</si>
  <si>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</si>
  <si>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</si>
  <si>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</si>
  <si>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</si>
  <si>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</si>
  <si>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</si>
  <si>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*בעל ענין/צד קשור-הכוכביות תופענה אך ורק ליד שם המנפיק/שם הנייר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</si>
  <si>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</si>
  <si>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</si>
  <si>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</si>
  <si>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</si>
  <si>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</si>
  <si>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נקוב****</t>
  </si>
  <si>
    <t>שער***</t>
  </si>
  <si>
    <t>פדיון/ ריבית לקבל*****</t>
  </si>
  <si>
    <t>שעור מערך נקוב**** מונפק</t>
  </si>
  <si>
    <t>שעור מסך נכסי השקעה**</t>
  </si>
  <si>
    <t>שנים</t>
  </si>
  <si>
    <t>יחידות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</si>
  <si>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</si>
  <si>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</si>
  <si>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</si>
  <si>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</si>
  <si>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</si>
  <si>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</si>
  <si>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</si>
  <si>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</si>
  <si>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1025</t>
  </si>
  <si>
    <t>TASE</t>
  </si>
  <si>
    <t>RF</t>
  </si>
  <si>
    <t>ללא דירוג</t>
  </si>
  <si>
    <t>ממשל צמודה 0923</t>
  </si>
  <si>
    <t>ממשל צמודה 1131</t>
  </si>
  <si>
    <t>ממשל צמודה 0536</t>
  </si>
  <si>
    <t>ממשל צמודה 0726</t>
  </si>
  <si>
    <t>גליל 5904</t>
  </si>
  <si>
    <t>סה"כ לא צמודות</t>
  </si>
  <si>
    <t>ממשל שקלית 0723</t>
  </si>
  <si>
    <t>614 .מ.ק.מ</t>
  </si>
  <si>
    <t>ממשל שקלית 0928</t>
  </si>
  <si>
    <t>ממשל שקלית 0347</t>
  </si>
  <si>
    <t>ממשל שקלית 1026</t>
  </si>
  <si>
    <t>ממשל שקלית 0142</t>
  </si>
  <si>
    <t>ממשל שקלית 0324</t>
  </si>
  <si>
    <t>סה"כ צמודות לדולר</t>
  </si>
  <si>
    <t>סה"כ אג"ח של ממשלת ישראל שהונפקו בחו"ל</t>
  </si>
  <si>
    <t>סה"כ אג"ח  שהנפיקו ממשלות זרות בחו"ל</t>
  </si>
  <si>
    <t>**בהתאם לשיטה שיושמה בדוח הכספי</t>
  </si>
  <si>
    <t>***שער-יוצג במאית המטבע המקומי קרי /סנט וכ'ו</t>
  </si>
  <si>
    <t>****ערך נקוב-יוצג היחידות במטבע בו בוצעה העסקה במקור</t>
  </si>
  <si>
    <t>*****כאשר טרם חלף מועד תשלום הריבית/פדיון קרן/דיבידנד יצוין סכום פדיון/ריבית/דיבידנד שעתיד להתקבל</t>
  </si>
  <si>
    <t>2. תעודות חוב מסחריות</t>
  </si>
  <si>
    <t>ספק מידע</t>
  </si>
  <si>
    <t>ענף מסחר</t>
  </si>
  <si>
    <t>שעור מערך נקוב מונפק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</si>
  <si>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</si>
  <si>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</si>
  <si>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</si>
  <si>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</si>
  <si>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</si>
  <si>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</si>
  <si>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</si>
  <si>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</si>
  <si>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</si>
  <si>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</si>
  <si>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</si>
  <si>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סה"כ אגרות חוב קונצרניות</t>
  </si>
  <si>
    <t>נמלי ישראל אגח א</t>
  </si>
  <si>
    <t>אחר</t>
  </si>
  <si>
    <t>נדל"ן מניב בישראל</t>
  </si>
  <si>
    <t>ilAAA</t>
  </si>
  <si>
    <t>מז טפ הנפק 46</t>
  </si>
  <si>
    <t>בנקים</t>
  </si>
  <si>
    <t>חשמל אגח 29</t>
  </si>
  <si>
    <t>אנרגיה</t>
  </si>
  <si>
    <t>Aa1.il</t>
  </si>
  <si>
    <t>מידרוג</t>
  </si>
  <si>
    <t>עזריאלי אגח ד</t>
  </si>
  <si>
    <t>ארפורט אגח ה</t>
  </si>
  <si>
    <t>ilAA</t>
  </si>
  <si>
    <t>אמות אגח ו</t>
  </si>
  <si>
    <t>אדמה אגח ב</t>
  </si>
  <si>
    <t>כימיה גומי ופלסטיק</t>
  </si>
  <si>
    <t>ilAA-</t>
  </si>
  <si>
    <t>אלוני חץ אגח טו</t>
  </si>
  <si>
    <t>פניקס הון התחייבות ה</t>
  </si>
  <si>
    <t>ביטוח</t>
  </si>
  <si>
    <t>אלון רבוע אגח ז</t>
  </si>
  <si>
    <t>השקעה ואחזקות</t>
  </si>
  <si>
    <t>ilA+</t>
  </si>
  <si>
    <t>מגה אור אגח יא</t>
  </si>
  <si>
    <t>מגה אור אגח ז</t>
  </si>
  <si>
    <t>מימון ישיר אגחד</t>
  </si>
  <si>
    <t>אשראי חוץ בנקאי</t>
  </si>
  <si>
    <t>A1.il</t>
  </si>
  <si>
    <t>קיסטון ריט אגחא</t>
  </si>
  <si>
    <t>אדגר אגח יב</t>
  </si>
  <si>
    <t>נדל"ן מניב בחו"ל</t>
  </si>
  <si>
    <t>A2.il</t>
  </si>
  <si>
    <t>אשטרום נכ אגח13</t>
  </si>
  <si>
    <t>ilA</t>
  </si>
  <si>
    <t>אשטרום קב אגח ד</t>
  </si>
  <si>
    <t>בנייה</t>
  </si>
  <si>
    <t>שכון ובינוי אגח 8</t>
  </si>
  <si>
    <t>ג'י סיטי אגח יג</t>
  </si>
  <si>
    <t>ilA-</t>
  </si>
  <si>
    <t>ג'י סיטי אגח יב</t>
  </si>
  <si>
    <t>דליה אגח ב</t>
  </si>
  <si>
    <t>A3.il</t>
  </si>
  <si>
    <t>מנרב אגח ד</t>
  </si>
  <si>
    <t>מזרחי טפחות הנפקות 40</t>
  </si>
  <si>
    <t>חברת חשמל אגח 26</t>
  </si>
  <si>
    <t>גב ים אגח ח</t>
  </si>
  <si>
    <t>סאמיט אגח יב</t>
  </si>
  <si>
    <t>Aa2.il</t>
  </si>
  <si>
    <t>אלוני חץ אגח יג</t>
  </si>
  <si>
    <t>פניקס הון אגח ח</t>
  </si>
  <si>
    <t>פניקס הון אגח ד</t>
  </si>
  <si>
    <t>מנורה הון התח ו</t>
  </si>
  <si>
    <t>Aa3.il</t>
  </si>
  <si>
    <t>בזן אגח יב</t>
  </si>
  <si>
    <t>שפיר הנדס אגח ג</t>
  </si>
  <si>
    <t>מתכת ומוצרי בניה</t>
  </si>
  <si>
    <t>אזורים אגח 14</t>
  </si>
  <si>
    <t>סלקום אגח יג</t>
  </si>
  <si>
    <t>תקשורת ומדיה</t>
  </si>
  <si>
    <t>פתאל אגח ג</t>
  </si>
  <si>
    <t>שכון ובי אגח 10</t>
  </si>
  <si>
    <t>או.פי.סי אגח ג</t>
  </si>
  <si>
    <t>צרפתי אגח יב</t>
  </si>
  <si>
    <t>דלק קב אגח לז</t>
  </si>
  <si>
    <t>חיפושי נפט וגז</t>
  </si>
  <si>
    <t>Baa1.il</t>
  </si>
  <si>
    <t>דלק קבוצה אגחלה</t>
  </si>
  <si>
    <t>NR</t>
  </si>
  <si>
    <t>רותם שני אגח ב</t>
  </si>
  <si>
    <t>סה"כ צמודות למדד אחר</t>
  </si>
  <si>
    <t>VOD VAR 10/78</t>
  </si>
  <si>
    <t>XS1888180640</t>
  </si>
  <si>
    <t>LSE</t>
  </si>
  <si>
    <t>בלומברג</t>
  </si>
  <si>
    <t>Telecommunication Services</t>
  </si>
  <si>
    <t>BB+</t>
  </si>
  <si>
    <t>S&amp;P</t>
  </si>
  <si>
    <t>4. מניות</t>
  </si>
  <si>
    <t>סה"כ מניות</t>
  </si>
  <si>
    <t xml:space="preserve">סה"כ תל אביב 35 </t>
  </si>
  <si>
    <t>אלביט מערכות</t>
  </si>
  <si>
    <t>ביטחוניות</t>
  </si>
  <si>
    <t>אשטרום קבוצה</t>
  </si>
  <si>
    <t>אלקטרה</t>
  </si>
  <si>
    <t>לאומי</t>
  </si>
  <si>
    <t>הפועלים</t>
  </si>
  <si>
    <t>הפניקס</t>
  </si>
  <si>
    <t>הראל השקעות</t>
  </si>
  <si>
    <t>בזק</t>
  </si>
  <si>
    <t>שפיר הנדסה</t>
  </si>
  <si>
    <t>איי.סי.אל</t>
  </si>
  <si>
    <t>ניו-מד אנרג יהש</t>
  </si>
  <si>
    <t>סה"כ תל אביב 90</t>
  </si>
  <si>
    <t>1 'וואן טכנולוגיות תוכנה מר</t>
  </si>
  <si>
    <t>שרותי מידע</t>
  </si>
  <si>
    <t>1 'אאורה השקעות בע"מ מר</t>
  </si>
  <si>
    <t>מיטרוניקס</t>
  </si>
  <si>
    <t>רובוטיקה ותלת מימד</t>
  </si>
  <si>
    <t>אלקטרה צריכה</t>
  </si>
  <si>
    <t>רשתות שיווק</t>
  </si>
  <si>
    <t>רמי לוי</t>
  </si>
  <si>
    <t>שופרסל</t>
  </si>
  <si>
    <t>משק אנרגיה</t>
  </si>
  <si>
    <t>פלסאון תעשיות בע"מ מ"ר</t>
  </si>
  <si>
    <t>סה"כ מניות היתר</t>
  </si>
  <si>
    <t>טלסיס בע"מ מ"ר 1</t>
  </si>
  <si>
    <t>אלקטרוניקה ואופטיקה</t>
  </si>
  <si>
    <t>פריורטק בע"מ מ"ר 1 ש"ח</t>
  </si>
  <si>
    <t>מוליכים למחצה</t>
  </si>
  <si>
    <t>אפקון תעשיות מ"ר 1</t>
  </si>
  <si>
    <t>טיב טעם הולדינגס מ"ר 1</t>
  </si>
  <si>
    <t>סה"כ אופציות Call 001</t>
  </si>
  <si>
    <t>LONG</t>
  </si>
  <si>
    <t>SHORT</t>
  </si>
  <si>
    <t>CAMTEK LIMITED</t>
  </si>
  <si>
    <t>IL0010952641</t>
  </si>
  <si>
    <t>NASDAQ</t>
  </si>
  <si>
    <t>Household &amp; Personal Products</t>
  </si>
  <si>
    <t>HONEYWELL(HON)</t>
  </si>
  <si>
    <t>US4385161066</t>
  </si>
  <si>
    <t>NYSE</t>
  </si>
  <si>
    <t>BANK OF AMERICA CORP.</t>
  </si>
  <si>
    <t>US0605051046</t>
  </si>
  <si>
    <t>Banks</t>
  </si>
  <si>
    <t>MASTERCARD-CL A</t>
  </si>
  <si>
    <t>US57636Q1040</t>
  </si>
  <si>
    <t>Diversified Financials</t>
  </si>
  <si>
    <t>VISA INC-CLASS A SHARES</t>
  </si>
  <si>
    <t>US92826C8394</t>
  </si>
  <si>
    <t>MICROSOFT CORP</t>
  </si>
  <si>
    <t>US5949181045</t>
  </si>
  <si>
    <t>Software &amp; Services</t>
  </si>
  <si>
    <t>MICROSOFT (MSFT)</t>
  </si>
  <si>
    <t>'אפל-קומפיוטר אינק</t>
  </si>
  <si>
    <t>US0378331005</t>
  </si>
  <si>
    <t>Technology Hardware &amp; Equipment</t>
  </si>
  <si>
    <t>QUALCOMM INC</t>
  </si>
  <si>
    <t>US7475251036</t>
  </si>
  <si>
    <t>Semiconductors &amp; Semiconductor Equipment</t>
  </si>
  <si>
    <t>GOOGLE INC</t>
  </si>
  <si>
    <t>US02079K1079</t>
  </si>
  <si>
    <t>AMAZON.COM INC</t>
  </si>
  <si>
    <t>US0231351067</t>
  </si>
  <si>
    <t>FACEBOOK INC-A</t>
  </si>
  <si>
    <t>US30303M1027</t>
  </si>
  <si>
    <t>PALO ALTO NETWORKS INC</t>
  </si>
  <si>
    <t>US6974351057</t>
  </si>
  <si>
    <t>5. קרנות סל</t>
  </si>
  <si>
    <t>סה"כ קרנות סל</t>
  </si>
  <si>
    <t>סה"כ שעוקבות אחר מדדי מניות בישראל</t>
  </si>
  <si>
    <t>60SME ) ת"א4A) ETF קסם</t>
  </si>
  <si>
    <t>מניות</t>
  </si>
  <si>
    <t>סה"כ שעוקבות אחר מדדי מניות בחו"ל</t>
  </si>
  <si>
    <t>ממ 100 4A) NASDAQ) הרל.סל סל</t>
  </si>
  <si>
    <t>מנוטרלת מט"ח .500SPלהר</t>
  </si>
  <si>
    <t>500 4D) S&amp;P) הראל סל</t>
  </si>
  <si>
    <t>100 4D) NASDAQ) הראל סל</t>
  </si>
  <si>
    <t>s&amp;p 500.MTF</t>
  </si>
  <si>
    <t>) מנוטרלת מטחS&amp;P 500(4A מור סל</t>
  </si>
  <si>
    <t>) מנוטרלת מט"חNASDAQ 100 (4A מור סל</t>
  </si>
  <si>
    <t>סה"כ שעוקבות אחר מדדים אחרים בישראל</t>
  </si>
  <si>
    <t>.) תל בונד שקלי00) סל MTF</t>
  </si>
  <si>
    <t>אג"ח</t>
  </si>
  <si>
    <t>) תל בונד 6000) יETF פסגות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</si>
  <si>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</si>
  <si>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</si>
  <si>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</si>
  <si>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</si>
  <si>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ISHARES PHLX SEMICONDUCTORS</t>
  </si>
  <si>
    <t>US4642875235</t>
  </si>
  <si>
    <t>אינדאסטריאל סלקט סקטור אס פי די אר</t>
  </si>
  <si>
    <t>US81369Y7040</t>
  </si>
  <si>
    <t>SPDR-FINL SELECT</t>
  </si>
  <si>
    <t>US81369Y6059</t>
  </si>
  <si>
    <t>נאסדאק 100 אינדקס טרקינג סטוק</t>
  </si>
  <si>
    <t>US46090E1038</t>
  </si>
  <si>
    <t>אס פי די אר טראסט סיריס 1</t>
  </si>
  <si>
    <t>US78462F1030</t>
  </si>
  <si>
    <t>SPDR SP 400 US MID CUP</t>
  </si>
  <si>
    <t>IE00B4YBJ215</t>
  </si>
  <si>
    <t>WISDOMTREE CLOUD COMPUTING FUN</t>
  </si>
  <si>
    <t>US97717Y6914</t>
  </si>
  <si>
    <t>סה"כ שעוקבות אחר מדדים אחרים</t>
  </si>
  <si>
    <t xml:space="preserve">סה"כ אחר 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</si>
  <si>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</si>
  <si>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</si>
  <si>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</si>
  <si>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</si>
  <si>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CIFC SEN.SEC.CORP.LOAN ISR FD</t>
  </si>
  <si>
    <t>KYG2139S1277</t>
  </si>
  <si>
    <t>Fixed Income</t>
  </si>
  <si>
    <t>7. כתבי אופציה</t>
  </si>
  <si>
    <t>סה"כ כתבי אופציה</t>
  </si>
  <si>
    <t>סה"כ בישראל</t>
  </si>
  <si>
    <t>כתבי אופציה בישראל</t>
  </si>
  <si>
    <t>אידומו אפ 1</t>
  </si>
  <si>
    <t>תוכנה ואינטרנט</t>
  </si>
  <si>
    <t>איידנטי אפ 2</t>
  </si>
  <si>
    <t>ביונ תלתממד אפ2</t>
  </si>
  <si>
    <t>קבסיר אפ 1</t>
  </si>
  <si>
    <t>שמיים אפ 1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</si>
  <si>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</si>
  <si>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</si>
  <si>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</si>
  <si>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</si>
  <si>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</si>
  <si>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</si>
  <si>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</si>
  <si>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</si>
  <si>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</si>
  <si>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</si>
  <si>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10.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</si>
  <si>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</si>
  <si>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</si>
  <si>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</si>
  <si>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</si>
  <si>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סה"כ מוצרים מאוגחים</t>
  </si>
  <si>
    <t xml:space="preserve">סה"כ מוצרים מאוגחים </t>
  </si>
  <si>
    <t>1.ג. ניירות ערך לא סחירים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</si>
  <si>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</si>
  <si>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</si>
  <si>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</si>
  <si>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</si>
  <si>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</si>
  <si>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נשר 2026.1.22 0103 .ו.י.ד</t>
  </si>
  <si>
    <t>שרותים פיננסיים</t>
  </si>
  <si>
    <t>07/10/2021</t>
  </si>
  <si>
    <t>מפעלי פלדה אג"ח 1 פדיון 00.1</t>
  </si>
  <si>
    <t>03/01/2022</t>
  </si>
  <si>
    <t>אדאקום אג"ח סד'2 ז"פ.97.9.9</t>
  </si>
  <si>
    <t>חשמל</t>
  </si>
  <si>
    <t>סה"כ אג"ח קונצרני של חברות ישראליות</t>
  </si>
  <si>
    <t>סה"כ אג"ח קונצרני של חברות זרות</t>
  </si>
  <si>
    <t>אדאקום מ"ר 1 ש"ח</t>
  </si>
  <si>
    <t>הסנה מ"ר 1 ש"ח</t>
  </si>
  <si>
    <t>ויולה ג'נריישן ניהול בע"מ(פסגות)</t>
  </si>
  <si>
    <t>תשתיות</t>
  </si>
  <si>
    <t>Other</t>
  </si>
  <si>
    <t>5. קרנות השקעה</t>
  </si>
  <si>
    <t>סה"כ קרנות השקעה</t>
  </si>
  <si>
    <t>:סה"כ קרנות השקעה בישראל</t>
  </si>
  <si>
    <t>סה"כ קרנות הון סיכון</t>
  </si>
  <si>
    <t>סה"כ קרנות גידור</t>
  </si>
  <si>
    <t>סה"כ קרנות נדל"ן</t>
  </si>
  <si>
    <t>סה"כ קרנות השקעה אחרות</t>
  </si>
  <si>
    <t>תשתיות ישראל 4</t>
  </si>
  <si>
    <t>12/10/2020</t>
  </si>
  <si>
    <t>MARKTONE CAPITAL GROUP</t>
  </si>
  <si>
    <t>04/10/2021</t>
  </si>
  <si>
    <t>:סה"כ קרנות השקעה בחו"ל</t>
  </si>
  <si>
    <t>קרן גידור אלפא הזדמנויות</t>
  </si>
  <si>
    <t>06/10/2021</t>
  </si>
  <si>
    <t>ALTO III</t>
  </si>
  <si>
    <t>23/04/2018</t>
  </si>
  <si>
    <t>Forma Fund I</t>
  </si>
  <si>
    <t>17/08/2017</t>
  </si>
  <si>
    <t>אלקטרה נדל"ן 3</t>
  </si>
  <si>
    <t>03/12/2021</t>
  </si>
  <si>
    <t>ELECTRA MULTIF 2</t>
  </si>
  <si>
    <t>15/01/2019</t>
  </si>
  <si>
    <t>BLUE ATLANTIC PARTNERS II</t>
  </si>
  <si>
    <t>11/09/2017</t>
  </si>
  <si>
    <t>BLUE ATLANTIC PARTNERS III</t>
  </si>
  <si>
    <t>12/08/2019</t>
  </si>
  <si>
    <t>DOVER STREET X LP</t>
  </si>
  <si>
    <t>13/01/2020</t>
  </si>
  <si>
    <t>HAMILTON LANE 4</t>
  </si>
  <si>
    <t>29/05/2019</t>
  </si>
  <si>
    <t>6. כתבי אופציה</t>
  </si>
  <si>
    <t>:סה"כ כתבי אופציה בישראל</t>
  </si>
  <si>
    <t>:סה"כ כתבי אופציה בחו"ל</t>
  </si>
  <si>
    <t>אופציה לא סחירה Scoutcam</t>
  </si>
  <si>
    <t>29/04/2021</t>
  </si>
  <si>
    <t>7. אופציות</t>
  </si>
  <si>
    <t>:סה"כ אופציות בישראל</t>
  </si>
  <si>
    <t>ש"ח / מט"ח</t>
  </si>
  <si>
    <t>סה"כ מט"ח/ מט"ח</t>
  </si>
  <si>
    <t>:סה"כ אופציות בחו"ל</t>
  </si>
  <si>
    <t>8. חוזים עתידיים</t>
  </si>
  <si>
    <t>:סה"כ חוזים עתידיים בישראל</t>
  </si>
  <si>
    <t>USD/ILS FW 3.660000 26/07/23</t>
  </si>
  <si>
    <t>ל.ר</t>
  </si>
  <si>
    <t>07/06/2023</t>
  </si>
  <si>
    <t>:סה"כ חוזים עתידיים בחו"ל</t>
  </si>
  <si>
    <t>9. מוצרים מובנים</t>
  </si>
  <si>
    <t>סה"כ מוצרים מובנים</t>
  </si>
  <si>
    <t>1.ד. הלוואות</t>
  </si>
  <si>
    <t>קונסורציום כן/לא</t>
  </si>
  <si>
    <t>ענף משק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</si>
  <si>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</si>
  <si>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</si>
  <si>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</si>
  <si>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</si>
  <si>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הלוואות לעמיתים</t>
  </si>
  <si>
    <t>לא</t>
  </si>
  <si>
    <t>AA+</t>
  </si>
  <si>
    <t>21/12/2021</t>
  </si>
  <si>
    <t>פנימי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</si>
  <si>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</si>
  <si>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</si>
  <si>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</si>
  <si>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</si>
  <si>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</si>
  <si>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</si>
  <si>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</si>
  <si>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</si>
  <si>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</si>
  <si>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</si>
  <si>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</si>
  <si>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</si>
  <si>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>ש"ח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</si>
  <si>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</si>
  <si>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</si>
  <si>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</si>
  <si>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</si>
  <si>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</si>
  <si>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</si>
  <si>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</si>
  <si>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</si>
  <si>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</si>
  <si>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</si>
  <si>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</si>
  <si>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</si>
  <si>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</si>
  <si>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</si>
  <si>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</si>
  <si>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>1.ז. השקעה בחברות מוחזקות</t>
  </si>
  <si>
    <t>שם המדרג</t>
  </si>
  <si>
    <t>שעור הריבית</t>
  </si>
  <si>
    <t>תשואה לפדיון</t>
  </si>
  <si>
    <t>סה"כ השקעה בחברות מוחזקות</t>
  </si>
  <si>
    <t>1.ח. השקעות אחרות</t>
  </si>
  <si>
    <t>סה"כ השקעות אחרות</t>
  </si>
  <si>
    <t>רכוש קבוע</t>
  </si>
  <si>
    <t>1.ט. יתרות התחייבות להשקעה</t>
  </si>
  <si>
    <t>סכום ההתחייבות</t>
  </si>
  <si>
    <t>תאריך סיום ההתחייבות</t>
  </si>
  <si>
    <t>סה'כ יתרות התחייבות להשקעה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</si>
  <si>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</si>
  <si>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</si>
  <si>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</si>
  <si>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</si>
  <si>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</si>
  <si>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</si>
  <si>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2.ב. אג"ח קונצרני לא סחיר</t>
  </si>
  <si>
    <t>סה"כ אג"ח קונצרני לא סחיר</t>
  </si>
  <si>
    <t>בישראל</t>
  </si>
  <si>
    <t>2.ג. מסגרות אשראי מנוצלות ללווים</t>
  </si>
  <si>
    <t>סה"כ מסגרת אשראי מנוצלות ללווים</t>
  </si>
  <si>
    <t xml:space="preserve">סה"כ חברות זרות בחו"ל </t>
  </si>
  <si>
    <t xml:space="preserve">אולר-יר אגח ה </t>
  </si>
  <si>
    <t>מניה  ATERIAN INC</t>
  </si>
  <si>
    <t>מניה  Scoutcam</t>
  </si>
  <si>
    <t>דובר 10</t>
  </si>
  <si>
    <t>בלו אטלנטיק פרטנרס 2</t>
  </si>
  <si>
    <t xml:space="preserve">המילטון ליין 4 </t>
  </si>
  <si>
    <t>פורמה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</si>
</sst>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%"/>
  </numFmts>
  <fonts count="77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11"/>
      <color indexed="8"/>
      <name val="Arial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9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75" fillId="0" borderId="0" applyFont="0" applyFill="0" applyBorder="0" applyAlignment="0" applyProtection="0"/>
  </cellStyleXfs>
  <cellXfs count="89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 readingOrder="2"/>
    </xf>
    <xf numFmtId="0" fontId="4" fillId="4" borderId="1" xfId="0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4" fontId="6" fillId="4" borderId="1" xfId="0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3" borderId="0" xfId="0" applyFont="1" applyFill="1" applyAlignment="1">
      <alignment horizontal="right" wrapText="1" readingOrder="2"/>
    </xf>
    <xf numFmtId="0" fontId="38" fillId="4" borderId="0" xfId="0" applyFont="1" applyFill="1" applyAlignment="1">
      <alignment horizontal="right"/>
    </xf>
    <xf numFmtId="164" fontId="39" fillId="2" borderId="0" xfId="0" applyNumberFormat="1" applyFont="1" applyFill="1" applyAlignment="1">
      <alignment horizontal="right"/>
    </xf>
    <xf numFmtId="4" fontId="40" fillId="2" borderId="0" xfId="0" applyNumberFormat="1" applyFont="1" applyFill="1" applyAlignment="1">
      <alignment horizontal="right"/>
    </xf>
    <xf numFmtId="0" fontId="41" fillId="4" borderId="1" xfId="0" applyFont="1" applyFill="1" applyBorder="1" applyAlignment="1">
      <alignment horizontal="right" wrapText="1"/>
    </xf>
    <xf numFmtId="1" fontId="42" fillId="4" borderId="1" xfId="0" applyNumberFormat="1" applyFont="1" applyFill="1" applyBorder="1" applyAlignment="1" applyProtection="1">
      <alignment horizontal="right"/>
      <protection locked="0"/>
    </xf>
    <xf numFmtId="164" fontId="43" fillId="4" borderId="1" xfId="0" applyNumberFormat="1" applyFont="1" applyFill="1" applyBorder="1" applyAlignment="1">
      <alignment horizontal="right"/>
    </xf>
    <xf numFmtId="4" fontId="44" fillId="4" borderId="1" xfId="0" applyNumberFormat="1" applyFont="1" applyFill="1" applyBorder="1" applyAlignment="1">
      <alignment horizontal="right"/>
    </xf>
    <xf numFmtId="164" fontId="49" fillId="2" borderId="0" xfId="0" applyNumberFormat="1" applyFont="1" applyFill="1" applyAlignment="1">
      <alignment horizontal="right"/>
    </xf>
    <xf numFmtId="0" fontId="0" fillId="0" borderId="0" xfId="0"/>
    <xf numFmtId="0" fontId="41" fillId="4" borderId="1" xfId="0" applyNumberFormat="1" applyFont="1" applyFill="1" applyBorder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0" fillId="0" borderId="0" xfId="0" applyFill="1"/>
    <xf numFmtId="0" fontId="41" fillId="0" borderId="1" xfId="0" applyFont="1" applyFill="1" applyBorder="1" applyAlignment="1">
      <alignment horizontal="right" wrapText="1"/>
    </xf>
    <xf numFmtId="1" fontId="42" fillId="0" borderId="1" xfId="0" applyNumberFormat="1" applyFont="1" applyFill="1" applyBorder="1" applyAlignment="1" applyProtection="1">
      <alignment horizontal="right"/>
      <protection locked="0"/>
    </xf>
    <xf numFmtId="4" fontId="44" fillId="0" borderId="1" xfId="0" applyNumberFormat="1" applyFont="1" applyFill="1" applyBorder="1" applyAlignment="1">
      <alignment horizontal="right"/>
    </xf>
    <xf numFmtId="164" fontId="43" fillId="0" borderId="1" xfId="0" applyNumberFormat="1" applyFont="1" applyFill="1" applyBorder="1" applyAlignment="1">
      <alignment horizontal="right"/>
    </xf>
    <xf numFmtId="3" fontId="0" fillId="0" borderId="0" xfId="0" applyNumberFormat="1"/>
    <xf numFmtId="10" fontId="0" fillId="0" borderId="0" xfId="1" applyNumberFormat="1" applyFont="1"/>
    <xf numFmtId="0" fontId="37" fillId="0" borderId="0" xfId="0" applyFont="1" applyAlignment="1">
      <alignment horizontal="center" wrapText="1"/>
    </xf>
    <xf numFmtId="0" fontId="0" fillId="0" borderId="0" xfId="0"/>
    <xf numFmtId="0" fontId="45" fillId="0" borderId="0" xfId="0" applyFont="1" applyAlignment="1">
      <alignment horizontal="center" wrapText="1"/>
    </xf>
    <xf numFmtId="0" fontId="46" fillId="0" borderId="0" xfId="0" applyFont="1" applyAlignment="1">
      <alignment horizontal="center" wrapText="1"/>
    </xf>
    <xf numFmtId="0" fontId="47" fillId="0" borderId="0" xfId="0" applyFont="1" applyAlignment="1">
      <alignment horizontal="center" wrapText="1"/>
    </xf>
    <xf numFmtId="0" fontId="48" fillId="0" borderId="0" xfId="0" applyFont="1" applyAlignment="1">
      <alignment horizontal="center" wrapText="1"/>
    </xf>
    <xf numFmtId="0" fontId="50" fillId="0" borderId="0" xfId="0" applyFont="1" applyAlignment="1">
      <alignment horizontal="center" wrapText="1"/>
    </xf>
    <xf numFmtId="0" fontId="51" fillId="0" borderId="0" xfId="0" applyFont="1" applyAlignment="1">
      <alignment horizontal="center" wrapText="1"/>
    </xf>
    <xf numFmtId="0" fontId="52" fillId="0" borderId="0" xfId="0" applyFont="1" applyAlignment="1">
      <alignment horizontal="center" wrapText="1"/>
    </xf>
    <xf numFmtId="0" fontId="53" fillId="0" borderId="0" xfId="0" applyFont="1" applyAlignment="1">
      <alignment horizontal="center" wrapText="1"/>
    </xf>
    <xf numFmtId="0" fontId="54" fillId="0" borderId="0" xfId="0" applyFont="1" applyAlignment="1">
      <alignment horizontal="center" wrapText="1"/>
    </xf>
    <xf numFmtId="0" fontId="55" fillId="0" borderId="0" xfId="0" applyFont="1" applyAlignment="1">
      <alignment horizontal="center" wrapText="1"/>
    </xf>
    <xf numFmtId="0" fontId="56" fillId="0" borderId="0" xfId="0" applyFont="1" applyAlignment="1">
      <alignment horizontal="center" wrapText="1"/>
    </xf>
    <xf numFmtId="0" fontId="57" fillId="0" borderId="0" xfId="0" applyFont="1" applyAlignment="1">
      <alignment horizontal="center" wrapText="1"/>
    </xf>
    <xf numFmtId="0" fontId="58" fillId="0" borderId="0" xfId="0" applyFont="1" applyAlignment="1">
      <alignment horizontal="center" wrapText="1"/>
    </xf>
    <xf numFmtId="0" fontId="59" fillId="0" borderId="0" xfId="0" applyFont="1" applyAlignment="1">
      <alignment horizontal="center" wrapText="1"/>
    </xf>
    <xf numFmtId="0" fontId="60" fillId="0" borderId="0" xfId="0" applyFont="1" applyAlignment="1">
      <alignment horizontal="center" wrapText="1"/>
    </xf>
    <xf numFmtId="0" fontId="61" fillId="0" borderId="0" xfId="0" applyFont="1" applyAlignment="1">
      <alignment horizontal="center" wrapText="1"/>
    </xf>
    <xf numFmtId="0" fontId="62" fillId="0" borderId="0" xfId="0" applyFont="1" applyAlignment="1">
      <alignment horizontal="center" wrapText="1"/>
    </xf>
    <xf numFmtId="0" fontId="63" fillId="0" borderId="0" xfId="0" applyFont="1" applyAlignment="1">
      <alignment horizontal="center" wrapText="1"/>
    </xf>
    <xf numFmtId="0" fontId="64" fillId="0" borderId="0" xfId="0" applyFont="1" applyAlignment="1">
      <alignment horizontal="center" wrapText="1"/>
    </xf>
    <xf numFmtId="0" fontId="65" fillId="0" borderId="0" xfId="0" applyFont="1" applyAlignment="1">
      <alignment horizontal="center" wrapText="1"/>
    </xf>
    <xf numFmtId="0" fontId="66" fillId="0" borderId="0" xfId="0" applyFont="1" applyAlignment="1">
      <alignment horizontal="center" wrapText="1"/>
    </xf>
    <xf numFmtId="0" fontId="67" fillId="0" borderId="0" xfId="0" applyFont="1" applyAlignment="1">
      <alignment horizontal="center" wrapText="1"/>
    </xf>
    <xf numFmtId="0" fontId="68" fillId="0" borderId="0" xfId="0" applyFont="1" applyAlignment="1">
      <alignment horizontal="center" wrapText="1"/>
    </xf>
    <xf numFmtId="0" fontId="69" fillId="0" borderId="0" xfId="0" applyFont="1" applyAlignment="1">
      <alignment horizontal="center" wrapText="1"/>
    </xf>
    <xf numFmtId="0" fontId="70" fillId="0" borderId="0" xfId="0" applyFont="1" applyAlignment="1">
      <alignment horizontal="center" wrapText="1"/>
    </xf>
    <xf numFmtId="0" fontId="71" fillId="0" borderId="0" xfId="0" applyFont="1" applyAlignment="1">
      <alignment horizontal="center" wrapText="1"/>
    </xf>
    <xf numFmtId="0" fontId="72" fillId="0" borderId="0" xfId="0" applyFont="1" applyAlignment="1">
      <alignment horizontal="center" wrapText="1"/>
    </xf>
    <xf numFmtId="0" fontId="73" fillId="0" borderId="0" xfId="0" applyFont="1" applyAlignment="1">
      <alignment horizontal="center" wrapText="1"/>
    </xf>
    <xf numFmtId="0" fontId="74" fillId="0" borderId="0" xfId="0" applyFont="1" applyAlignment="1">
      <alignment horizontal="center" wrapText="1"/>
    </xf>
    <xf numFmtId="0" fontId="1" fillId="2" borderId="0" xfId="0" applyFont="1" applyFill="1" applyAlignment="1">
      <alignment horizontal="right" wrapText="1" readingOrder="2"/>
    </xf>
    <xf numFmtId="4" fontId="1" fillId="2" borderId="0" xfId="0" applyNumberFormat="1" applyFont="1" applyFill="1" applyAlignment="1">
      <alignment horizontal="right"/>
    </xf>
    <xf numFmtId="14" fontId="76" fillId="3" borderId="1" xfId="0" applyNumberFormat="1" applyFont="1" applyFill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rightToLeft="1" tabSelected="1" topLeftCell="A10" workbookViewId="0">
      <selection activeCell="B46" sqref="B46"/>
    </sheetView>
  </sheetViews>
  <sheetFormatPr defaultRowHeight="13.8" x14ac:dyDescent="0.25"/>
  <cols>
    <col min="1" max="1" width="5" customWidth="1"/>
    <col min="2" max="2" width="34" customWidth="1"/>
    <col min="3" max="3" width="14" customWidth="1"/>
    <col min="4" max="4" width="19" customWidth="1"/>
  </cols>
  <sheetData>
    <row r="1" spans="1:6" x14ac:dyDescent="0.25">
      <c r="B1" s="37" t="s">
        <v>0</v>
      </c>
      <c r="C1" s="37" t="s">
        <v>1</v>
      </c>
      <c r="F1" s="55" t="s">
        <v>2</v>
      </c>
    </row>
    <row r="2" spans="1:6" x14ac:dyDescent="0.25">
      <c r="B2" s="37" t="s">
        <v>3</v>
      </c>
      <c r="C2" s="37" t="s">
        <v>4</v>
      </c>
      <c r="F2" s="55" t="s">
        <v>2</v>
      </c>
    </row>
    <row r="3" spans="1:6" x14ac:dyDescent="0.25">
      <c r="B3" s="37" t="s">
        <v>5</v>
      </c>
      <c r="C3" s="37" t="s">
        <v>6</v>
      </c>
      <c r="F3" s="55" t="s">
        <v>2</v>
      </c>
    </row>
    <row r="4" spans="1:6" x14ac:dyDescent="0.25">
      <c r="B4" s="37" t="s">
        <v>7</v>
      </c>
      <c r="C4" s="37">
        <v>7219</v>
      </c>
      <c r="F4" s="55" t="s">
        <v>2</v>
      </c>
    </row>
    <row r="5" spans="1:6" x14ac:dyDescent="0.25">
      <c r="B5" s="55" t="s">
        <v>8</v>
      </c>
      <c r="C5" s="56"/>
      <c r="D5" s="56"/>
      <c r="F5" s="55" t="s">
        <v>2</v>
      </c>
    </row>
    <row r="6" spans="1:6" x14ac:dyDescent="0.25">
      <c r="B6" s="1" t="s">
        <v>9</v>
      </c>
      <c r="C6" s="1" t="s">
        <v>10</v>
      </c>
      <c r="D6" s="1" t="s">
        <v>10</v>
      </c>
      <c r="E6" s="55" t="s">
        <v>11</v>
      </c>
      <c r="F6" s="55" t="s">
        <v>2</v>
      </c>
    </row>
    <row r="7" spans="1:6" x14ac:dyDescent="0.25">
      <c r="B7" s="1" t="s">
        <v>10</v>
      </c>
      <c r="C7" s="2" t="s">
        <v>12</v>
      </c>
      <c r="D7" s="2" t="s">
        <v>13</v>
      </c>
      <c r="E7" s="55" t="s">
        <v>11</v>
      </c>
      <c r="F7" s="55" t="s">
        <v>2</v>
      </c>
    </row>
    <row r="8" spans="1:6" x14ac:dyDescent="0.25">
      <c r="B8" s="1" t="s">
        <v>10</v>
      </c>
      <c r="C8" s="2" t="s">
        <v>14</v>
      </c>
      <c r="D8" s="2" t="s">
        <v>15</v>
      </c>
      <c r="E8" s="55" t="s">
        <v>11</v>
      </c>
      <c r="F8" s="55" t="s">
        <v>2</v>
      </c>
    </row>
    <row r="9" spans="1:6" x14ac:dyDescent="0.25">
      <c r="B9" s="1" t="s">
        <v>10</v>
      </c>
      <c r="C9" s="2" t="s">
        <v>16</v>
      </c>
      <c r="D9" s="2" t="s">
        <v>17</v>
      </c>
      <c r="E9" s="55" t="s">
        <v>11</v>
      </c>
      <c r="F9" s="55" t="s">
        <v>2</v>
      </c>
    </row>
    <row r="10" spans="1:6" x14ac:dyDescent="0.25">
      <c r="B10" s="3" t="s">
        <v>18</v>
      </c>
      <c r="C10" s="4" t="s">
        <v>10</v>
      </c>
      <c r="D10" s="4" t="s">
        <v>10</v>
      </c>
      <c r="E10" s="55" t="s">
        <v>11</v>
      </c>
      <c r="F10" s="55" t="s">
        <v>2</v>
      </c>
    </row>
    <row r="11" spans="1:6" x14ac:dyDescent="0.25">
      <c r="A11" s="5" t="s">
        <v>19</v>
      </c>
      <c r="B11" s="1" t="s">
        <v>20</v>
      </c>
      <c r="C11" s="6">
        <v>10681.73</v>
      </c>
      <c r="D11" s="7">
        <v>4.6399999999999997E-2</v>
      </c>
      <c r="E11" s="55" t="s">
        <v>11</v>
      </c>
      <c r="F11" s="55" t="s">
        <v>2</v>
      </c>
    </row>
    <row r="12" spans="1:6" x14ac:dyDescent="0.25">
      <c r="B12" s="1" t="s">
        <v>21</v>
      </c>
      <c r="C12" s="4" t="s">
        <v>10</v>
      </c>
      <c r="D12" s="4" t="s">
        <v>10</v>
      </c>
      <c r="E12" s="55" t="s">
        <v>11</v>
      </c>
      <c r="F12" s="55" t="s">
        <v>2</v>
      </c>
    </row>
    <row r="13" spans="1:6" x14ac:dyDescent="0.25">
      <c r="A13" s="8" t="s">
        <v>19</v>
      </c>
      <c r="B13" s="1" t="s">
        <v>22</v>
      </c>
      <c r="C13" s="6">
        <v>49874.239999999998</v>
      </c>
      <c r="D13" s="7">
        <v>0.21679999999999999</v>
      </c>
      <c r="E13" s="55" t="s">
        <v>11</v>
      </c>
      <c r="F13" s="55" t="s">
        <v>2</v>
      </c>
    </row>
    <row r="14" spans="1:6" x14ac:dyDescent="0.25">
      <c r="A14" s="9" t="s">
        <v>19</v>
      </c>
      <c r="B14" s="1" t="s">
        <v>23</v>
      </c>
      <c r="C14" s="6">
        <v>0</v>
      </c>
      <c r="D14" s="7">
        <v>0</v>
      </c>
      <c r="E14" s="55" t="s">
        <v>11</v>
      </c>
      <c r="F14" s="55" t="s">
        <v>2</v>
      </c>
    </row>
    <row r="15" spans="1:6" x14ac:dyDescent="0.25">
      <c r="A15" s="10" t="s">
        <v>19</v>
      </c>
      <c r="B15" s="1" t="s">
        <v>24</v>
      </c>
      <c r="C15" s="6">
        <v>38628.639999999999</v>
      </c>
      <c r="D15" s="7">
        <v>0.16789999999999999</v>
      </c>
      <c r="E15" s="55" t="s">
        <v>11</v>
      </c>
      <c r="F15" s="55" t="s">
        <v>2</v>
      </c>
    </row>
    <row r="16" spans="1:6" x14ac:dyDescent="0.25">
      <c r="A16" s="11" t="s">
        <v>19</v>
      </c>
      <c r="B16" s="1" t="s">
        <v>25</v>
      </c>
      <c r="C16" s="6">
        <v>39961.97</v>
      </c>
      <c r="D16" s="7">
        <v>0.17369999999999999</v>
      </c>
      <c r="E16" s="55" t="s">
        <v>11</v>
      </c>
      <c r="F16" s="55" t="s">
        <v>2</v>
      </c>
    </row>
    <row r="17" spans="1:6" x14ac:dyDescent="0.25">
      <c r="A17" s="12" t="s">
        <v>19</v>
      </c>
      <c r="B17" s="1" t="s">
        <v>26</v>
      </c>
      <c r="C17" s="6">
        <v>67812.240000000005</v>
      </c>
      <c r="D17" s="7">
        <v>0.29480000000000001</v>
      </c>
      <c r="E17" s="55" t="s">
        <v>11</v>
      </c>
      <c r="F17" s="55" t="s">
        <v>2</v>
      </c>
    </row>
    <row r="18" spans="1:6" x14ac:dyDescent="0.25">
      <c r="A18" s="13" t="s">
        <v>19</v>
      </c>
      <c r="B18" s="1" t="s">
        <v>27</v>
      </c>
      <c r="C18" s="6">
        <v>1761.08</v>
      </c>
      <c r="D18" s="7">
        <v>7.7000000000000002E-3</v>
      </c>
      <c r="E18" s="55" t="s">
        <v>11</v>
      </c>
      <c r="F18" s="55" t="s">
        <v>2</v>
      </c>
    </row>
    <row r="19" spans="1:6" x14ac:dyDescent="0.25">
      <c r="A19" s="14" t="s">
        <v>19</v>
      </c>
      <c r="B19" s="1" t="s">
        <v>28</v>
      </c>
      <c r="C19" s="6">
        <v>24.48</v>
      </c>
      <c r="D19" s="7">
        <v>1E-4</v>
      </c>
      <c r="E19" s="55" t="s">
        <v>11</v>
      </c>
      <c r="F19" s="55" t="s">
        <v>2</v>
      </c>
    </row>
    <row r="20" spans="1:6" x14ac:dyDescent="0.25">
      <c r="A20" s="15" t="s">
        <v>19</v>
      </c>
      <c r="B20" s="1" t="s">
        <v>29</v>
      </c>
      <c r="C20" s="6">
        <v>0</v>
      </c>
      <c r="D20" s="7">
        <v>0</v>
      </c>
      <c r="E20" s="55" t="s">
        <v>11</v>
      </c>
      <c r="F20" s="55" t="s">
        <v>2</v>
      </c>
    </row>
    <row r="21" spans="1:6" x14ac:dyDescent="0.25">
      <c r="A21" s="16" t="s">
        <v>19</v>
      </c>
      <c r="B21" s="1" t="s">
        <v>30</v>
      </c>
      <c r="C21" s="6">
        <v>0</v>
      </c>
      <c r="D21" s="7">
        <v>0</v>
      </c>
      <c r="E21" s="55" t="s">
        <v>11</v>
      </c>
      <c r="F21" s="55" t="s">
        <v>2</v>
      </c>
    </row>
    <row r="22" spans="1:6" x14ac:dyDescent="0.25">
      <c r="A22" s="17" t="s">
        <v>19</v>
      </c>
      <c r="B22" s="1" t="s">
        <v>31</v>
      </c>
      <c r="C22" s="6">
        <v>0</v>
      </c>
      <c r="D22" s="7">
        <v>0</v>
      </c>
      <c r="E22" s="55" t="s">
        <v>11</v>
      </c>
      <c r="F22" s="55" t="s">
        <v>2</v>
      </c>
    </row>
    <row r="23" spans="1:6" x14ac:dyDescent="0.25">
      <c r="B23" s="1" t="s">
        <v>32</v>
      </c>
      <c r="C23" s="4" t="s">
        <v>10</v>
      </c>
      <c r="D23" s="4" t="s">
        <v>10</v>
      </c>
      <c r="E23" s="55" t="s">
        <v>11</v>
      </c>
      <c r="F23" s="55" t="s">
        <v>2</v>
      </c>
    </row>
    <row r="24" spans="1:6" x14ac:dyDescent="0.25">
      <c r="A24" s="18" t="s">
        <v>19</v>
      </c>
      <c r="B24" s="1" t="s">
        <v>22</v>
      </c>
      <c r="C24" s="6">
        <v>0</v>
      </c>
      <c r="D24" s="7">
        <v>0</v>
      </c>
      <c r="E24" s="55" t="s">
        <v>11</v>
      </c>
      <c r="F24" s="55" t="s">
        <v>2</v>
      </c>
    </row>
    <row r="25" spans="1:6" x14ac:dyDescent="0.25">
      <c r="A25" s="19" t="s">
        <v>19</v>
      </c>
      <c r="B25" s="1" t="s">
        <v>23</v>
      </c>
      <c r="C25" s="6">
        <v>0</v>
      </c>
      <c r="D25" s="7">
        <v>0</v>
      </c>
      <c r="E25" s="55" t="s">
        <v>11</v>
      </c>
      <c r="F25" s="55" t="s">
        <v>2</v>
      </c>
    </row>
    <row r="26" spans="1:6" x14ac:dyDescent="0.25">
      <c r="A26" s="20" t="s">
        <v>19</v>
      </c>
      <c r="B26" s="1" t="s">
        <v>24</v>
      </c>
      <c r="C26" s="6">
        <v>451.39</v>
      </c>
      <c r="D26" s="7">
        <v>2E-3</v>
      </c>
      <c r="E26" s="55" t="s">
        <v>11</v>
      </c>
      <c r="F26" s="55" t="s">
        <v>2</v>
      </c>
    </row>
    <row r="27" spans="1:6" x14ac:dyDescent="0.25">
      <c r="A27" s="21" t="s">
        <v>19</v>
      </c>
      <c r="B27" s="1" t="s">
        <v>25</v>
      </c>
      <c r="C27" s="6">
        <v>222.24</v>
      </c>
      <c r="D27" s="7">
        <v>1E-3</v>
      </c>
      <c r="E27" s="55" t="s">
        <v>11</v>
      </c>
      <c r="F27" s="55" t="s">
        <v>2</v>
      </c>
    </row>
    <row r="28" spans="1:6" x14ac:dyDescent="0.25">
      <c r="A28" s="22" t="s">
        <v>19</v>
      </c>
      <c r="B28" s="1" t="s">
        <v>33</v>
      </c>
      <c r="C28" s="6">
        <v>15933.82</v>
      </c>
      <c r="D28" s="7">
        <v>6.93E-2</v>
      </c>
      <c r="E28" s="55" t="s">
        <v>11</v>
      </c>
      <c r="F28" s="55" t="s">
        <v>2</v>
      </c>
    </row>
    <row r="29" spans="1:6" x14ac:dyDescent="0.25">
      <c r="A29" s="23" t="s">
        <v>19</v>
      </c>
      <c r="B29" s="1" t="s">
        <v>34</v>
      </c>
      <c r="C29" s="6">
        <v>0</v>
      </c>
      <c r="D29" s="7">
        <v>0</v>
      </c>
      <c r="E29" s="55" t="s">
        <v>11</v>
      </c>
      <c r="F29" s="55" t="s">
        <v>2</v>
      </c>
    </row>
    <row r="30" spans="1:6" x14ac:dyDescent="0.25">
      <c r="A30" s="24" t="s">
        <v>19</v>
      </c>
      <c r="B30" s="1" t="s">
        <v>35</v>
      </c>
      <c r="C30" s="6">
        <v>0</v>
      </c>
      <c r="D30" s="7">
        <v>0</v>
      </c>
      <c r="E30" s="55" t="s">
        <v>11</v>
      </c>
      <c r="F30" s="55" t="s">
        <v>2</v>
      </c>
    </row>
    <row r="31" spans="1:6" x14ac:dyDescent="0.25">
      <c r="A31" s="25" t="s">
        <v>19</v>
      </c>
      <c r="B31" s="1" t="s">
        <v>36</v>
      </c>
      <c r="C31" s="6">
        <v>-90.62</v>
      </c>
      <c r="D31" s="7">
        <v>-4.0000000000000002E-4</v>
      </c>
      <c r="E31" s="55" t="s">
        <v>11</v>
      </c>
      <c r="F31" s="55" t="s">
        <v>2</v>
      </c>
    </row>
    <row r="32" spans="1:6" x14ac:dyDescent="0.25">
      <c r="A32" s="26" t="s">
        <v>19</v>
      </c>
      <c r="B32" s="1" t="s">
        <v>37</v>
      </c>
      <c r="C32" s="6">
        <v>0</v>
      </c>
      <c r="D32" s="7">
        <v>0</v>
      </c>
      <c r="E32" s="55" t="s">
        <v>11</v>
      </c>
      <c r="F32" s="55" t="s">
        <v>2</v>
      </c>
    </row>
    <row r="33" spans="1:6" x14ac:dyDescent="0.25">
      <c r="A33" s="27" t="s">
        <v>19</v>
      </c>
      <c r="B33" s="1" t="s">
        <v>38</v>
      </c>
      <c r="C33" s="6">
        <v>3967.05</v>
      </c>
      <c r="D33" s="7">
        <v>1.72E-2</v>
      </c>
      <c r="E33" s="55" t="s">
        <v>11</v>
      </c>
      <c r="F33" s="55" t="s">
        <v>2</v>
      </c>
    </row>
    <row r="34" spans="1:6" x14ac:dyDescent="0.25">
      <c r="A34" s="28" t="s">
        <v>19</v>
      </c>
      <c r="B34" s="1" t="s">
        <v>39</v>
      </c>
      <c r="C34" s="6">
        <v>0</v>
      </c>
      <c r="D34" s="7">
        <v>0</v>
      </c>
      <c r="E34" s="55" t="s">
        <v>11</v>
      </c>
      <c r="F34" s="55" t="s">
        <v>2</v>
      </c>
    </row>
    <row r="35" spans="1:6" x14ac:dyDescent="0.25">
      <c r="A35" s="29" t="s">
        <v>19</v>
      </c>
      <c r="B35" s="1" t="s">
        <v>40</v>
      </c>
      <c r="C35" s="6">
        <v>0</v>
      </c>
      <c r="D35" s="7">
        <v>0</v>
      </c>
      <c r="E35" s="55" t="s">
        <v>11</v>
      </c>
      <c r="F35" s="55" t="s">
        <v>2</v>
      </c>
    </row>
    <row r="36" spans="1:6" x14ac:dyDescent="0.25">
      <c r="A36" s="30" t="s">
        <v>19</v>
      </c>
      <c r="B36" s="1" t="s">
        <v>41</v>
      </c>
      <c r="C36" s="6">
        <v>0</v>
      </c>
      <c r="D36" s="7">
        <v>0</v>
      </c>
      <c r="E36" s="55" t="s">
        <v>11</v>
      </c>
      <c r="F36" s="55" t="s">
        <v>2</v>
      </c>
    </row>
    <row r="37" spans="1:6" x14ac:dyDescent="0.25">
      <c r="A37" s="31" t="s">
        <v>19</v>
      </c>
      <c r="B37" s="1" t="s">
        <v>42</v>
      </c>
      <c r="C37" s="6">
        <v>800.25</v>
      </c>
      <c r="D37" s="7">
        <v>3.5000000000000001E-3</v>
      </c>
      <c r="E37" s="55" t="s">
        <v>11</v>
      </c>
      <c r="F37" s="55" t="s">
        <v>2</v>
      </c>
    </row>
    <row r="38" spans="1:6" x14ac:dyDescent="0.25">
      <c r="B38" s="3" t="s">
        <v>43</v>
      </c>
      <c r="C38" s="4" t="s">
        <v>10</v>
      </c>
      <c r="D38" s="4" t="s">
        <v>10</v>
      </c>
      <c r="E38" s="55" t="s">
        <v>11</v>
      </c>
      <c r="F38" s="55" t="s">
        <v>2</v>
      </c>
    </row>
    <row r="39" spans="1:6" x14ac:dyDescent="0.25">
      <c r="A39" s="32" t="s">
        <v>19</v>
      </c>
      <c r="B39" s="1" t="s">
        <v>44</v>
      </c>
      <c r="C39" s="6">
        <v>0</v>
      </c>
      <c r="D39" s="7">
        <v>0</v>
      </c>
      <c r="E39" s="55" t="s">
        <v>11</v>
      </c>
      <c r="F39" s="55" t="s">
        <v>2</v>
      </c>
    </row>
    <row r="40" spans="1:6" x14ac:dyDescent="0.25">
      <c r="A40" s="33" t="s">
        <v>19</v>
      </c>
      <c r="B40" s="1" t="s">
        <v>45</v>
      </c>
      <c r="C40" s="6">
        <v>0</v>
      </c>
      <c r="D40" s="7">
        <v>0</v>
      </c>
      <c r="E40" s="55" t="s">
        <v>11</v>
      </c>
      <c r="F40" s="55" t="s">
        <v>2</v>
      </c>
    </row>
    <row r="41" spans="1:6" x14ac:dyDescent="0.25">
      <c r="A41" s="34" t="s">
        <v>19</v>
      </c>
      <c r="B41" s="1" t="s">
        <v>46</v>
      </c>
      <c r="C41" s="6">
        <v>0</v>
      </c>
      <c r="D41" s="7">
        <v>0</v>
      </c>
      <c r="E41" s="55" t="s">
        <v>11</v>
      </c>
      <c r="F41" s="55" t="s">
        <v>2</v>
      </c>
    </row>
    <row r="42" spans="1:6" x14ac:dyDescent="0.25">
      <c r="B42" s="1" t="s">
        <v>47</v>
      </c>
      <c r="C42" s="6">
        <v>230028.5</v>
      </c>
      <c r="D42" s="7">
        <v>1</v>
      </c>
      <c r="E42" s="55" t="s">
        <v>11</v>
      </c>
      <c r="F42" s="55" t="s">
        <v>2</v>
      </c>
    </row>
    <row r="43" spans="1:6" x14ac:dyDescent="0.25">
      <c r="A43" s="35" t="s">
        <v>19</v>
      </c>
      <c r="B43" s="1" t="s">
        <v>48</v>
      </c>
      <c r="C43" s="6">
        <f>+'יתרת התחייבות להשקעה'!C10</f>
        <v>1722.9989999999998</v>
      </c>
      <c r="D43" s="7">
        <f>+C43/C42</f>
        <v>7.4903718452278729E-3</v>
      </c>
      <c r="E43" s="55" t="s">
        <v>11</v>
      </c>
      <c r="F43" s="55" t="s">
        <v>2</v>
      </c>
    </row>
    <row r="44" spans="1:6" x14ac:dyDescent="0.25">
      <c r="B44" s="36" t="s">
        <v>49</v>
      </c>
      <c r="C44" s="4" t="s">
        <v>10</v>
      </c>
      <c r="D44" s="4" t="s">
        <v>10</v>
      </c>
      <c r="E44" s="55" t="s">
        <v>11</v>
      </c>
      <c r="F44" s="55" t="s">
        <v>2</v>
      </c>
    </row>
    <row r="45" spans="1:6" x14ac:dyDescent="0.25">
      <c r="C45" s="1" t="s">
        <v>50</v>
      </c>
      <c r="D45" s="1" t="s">
        <v>51</v>
      </c>
      <c r="E45" s="55" t="s">
        <v>11</v>
      </c>
      <c r="F45" s="55" t="s">
        <v>2</v>
      </c>
    </row>
    <row r="46" spans="1:6" x14ac:dyDescent="0.25">
      <c r="C46" s="1" t="s">
        <v>16</v>
      </c>
      <c r="D46" s="1" t="s">
        <v>17</v>
      </c>
      <c r="E46" s="55" t="s">
        <v>11</v>
      </c>
      <c r="F46" s="55" t="s">
        <v>2</v>
      </c>
    </row>
    <row r="47" spans="1:6" x14ac:dyDescent="0.25">
      <c r="C47" s="4" t="s">
        <v>52</v>
      </c>
      <c r="D47" s="4" t="s">
        <v>53</v>
      </c>
      <c r="E47" s="55" t="s">
        <v>11</v>
      </c>
      <c r="F47" s="55" t="s">
        <v>2</v>
      </c>
    </row>
    <row r="48" spans="1:6" x14ac:dyDescent="0.25">
      <c r="C48" s="4" t="s">
        <v>54</v>
      </c>
      <c r="D48" s="4" t="s">
        <v>55</v>
      </c>
      <c r="E48" s="55" t="s">
        <v>11</v>
      </c>
      <c r="F48" s="55" t="s">
        <v>2</v>
      </c>
    </row>
    <row r="49" spans="2:4" x14ac:dyDescent="0.25">
      <c r="B49" s="55" t="s">
        <v>56</v>
      </c>
      <c r="C49" s="56"/>
      <c r="D49" s="56"/>
    </row>
    <row r="50" spans="2:4" x14ac:dyDescent="0.25">
      <c r="B50" s="55" t="s">
        <v>57</v>
      </c>
      <c r="C50" s="56"/>
      <c r="D50" s="56"/>
    </row>
  </sheetData>
  <mergeCells count="5">
    <mergeCell ref="B5:D5"/>
    <mergeCell ref="B49:D49"/>
    <mergeCell ref="B50:D50"/>
    <mergeCell ref="E6:E48"/>
    <mergeCell ref="F1:F48"/>
  </mergeCells>
  <hyperlinks>
    <hyperlink ref="A11" location="'מזומנים'!A1" display="&lt;&lt;&lt;"/>
    <hyperlink ref="A13" location="'תעודות התחייבות ממשלתיות'!A1" display="&lt;&lt;&lt;"/>
    <hyperlink ref="A14" location="'תעודות חוב מסחריות'!A1" display="&lt;&lt;&lt;"/>
    <hyperlink ref="A15" location="'אג&quot;ח קונצרני'!A1" display="&lt;&lt;&lt;"/>
    <hyperlink ref="A16" location="'מניות'!A1" display="&lt;&lt;&lt;"/>
    <hyperlink ref="A17" location="'קרנות סל'!A1" display="&lt;&lt;&lt;"/>
    <hyperlink ref="A18" location="'קרנות נאמנות'!A1" display="&lt;&lt;&lt;"/>
    <hyperlink ref="A19" location="'כתבי אופציה'!A1" display="&lt;&lt;&lt;"/>
    <hyperlink ref="A20" location="'אופציות'!A1" display="&lt;&lt;&lt;"/>
    <hyperlink ref="A21" location="'חוזים עתידיים'!A1" display="&lt;&lt;&lt;"/>
    <hyperlink ref="A22" location="'מוצרים מובנים'!A1" display="&lt;&lt;&lt;"/>
    <hyperlink ref="A24" location="'לא סחיר- תעודות התחייבות ממשלתי'!A1" display="&lt;&lt;&lt;"/>
    <hyperlink ref="A25" location="'לא סחיר - תעודות חוב מסחריות'!A1" display="&lt;&lt;&lt;"/>
    <hyperlink ref="A26" location="'לא סחיר - אג&quot;ח קונצרני'!A1" display="&lt;&lt;&lt;"/>
    <hyperlink ref="A27" location="'לא סחיר - מניות'!A1" display="&lt;&lt;&lt;"/>
    <hyperlink ref="A28" location="'לא סחיר - קרנות השקעה'!A1" display="&lt;&lt;&lt;"/>
    <hyperlink ref="A29" location="'לא סחיר - כתבי אופציה'!A1" display="&lt;&lt;&lt;"/>
    <hyperlink ref="A30" location="'לא סחיר - אופציות'!A1" display="&lt;&lt;&lt;"/>
    <hyperlink ref="A31" location="'לא סחיר - חוזים עתידיים'!A1" display="&lt;&lt;&lt;"/>
    <hyperlink ref="A32" location="'לא סחיר - מוצרים מובנים'!A1" display="&lt;&lt;&lt;"/>
    <hyperlink ref="A33" location="'הלוואות'!A1" display="&lt;&lt;&lt;"/>
    <hyperlink ref="A34" location="'פקדונות מעל 3 חודשים'!A1" display="&lt;&lt;&lt;"/>
    <hyperlink ref="A35" location="'זכויות מקרקעין'!A1" display="&lt;&lt;&lt;"/>
    <hyperlink ref="A36" location="'השקעה בחברות מוחזקות'!A1" display="&lt;&lt;&lt;"/>
    <hyperlink ref="A37" location="'השקעות אחרות'!A1" display="&lt;&lt;&lt;"/>
    <hyperlink ref="A39" location="'עלות מתואמת אג&quot;ח קונצרני סחיר'!A1" display="&lt;&lt;&lt;"/>
    <hyperlink ref="A40" location="'עלות מתואמת אג&quot;ח קונצרני ל.סחיר'!A1" display="&lt;&lt;&lt;"/>
    <hyperlink ref="A41" location="'עלות מתואמת מסגרות אשראי ללווים'!A1" display="&lt;&lt;&lt;"/>
    <hyperlink ref="A43" location="'יתרת התחייבות להשקעה'!A1" display="&lt;&lt;&lt;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65" t="s">
        <v>2</v>
      </c>
    </row>
    <row r="2" spans="2:15" x14ac:dyDescent="0.25">
      <c r="B2" s="37" t="s">
        <v>3</v>
      </c>
      <c r="C2" s="37" t="s">
        <v>4</v>
      </c>
      <c r="O2" s="65" t="s">
        <v>2</v>
      </c>
    </row>
    <row r="3" spans="2:15" x14ac:dyDescent="0.25">
      <c r="B3" s="37" t="s">
        <v>5</v>
      </c>
      <c r="C3" s="37" t="s">
        <v>6</v>
      </c>
      <c r="O3" s="65" t="s">
        <v>2</v>
      </c>
    </row>
    <row r="4" spans="2:15" x14ac:dyDescent="0.25">
      <c r="B4" s="37" t="s">
        <v>7</v>
      </c>
      <c r="C4" s="37">
        <v>7219</v>
      </c>
      <c r="O4" s="65" t="s">
        <v>2</v>
      </c>
    </row>
    <row r="5" spans="2:15" x14ac:dyDescent="0.25">
      <c r="B5" s="65" t="s">
        <v>8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O5" s="65" t="s">
        <v>2</v>
      </c>
    </row>
    <row r="6" spans="2:15" x14ac:dyDescent="0.25">
      <c r="B6" s="3" t="s">
        <v>98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65" t="s">
        <v>11</v>
      </c>
      <c r="O6" s="65" t="s">
        <v>2</v>
      </c>
    </row>
    <row r="7" spans="2:15" x14ac:dyDescent="0.25">
      <c r="B7" s="3" t="s">
        <v>360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65" t="s">
        <v>11</v>
      </c>
      <c r="O7" s="65" t="s">
        <v>2</v>
      </c>
    </row>
    <row r="8" spans="2:15" x14ac:dyDescent="0.25">
      <c r="B8" s="1" t="s">
        <v>59</v>
      </c>
      <c r="C8" s="1" t="s">
        <v>60</v>
      </c>
      <c r="D8" s="1" t="s">
        <v>100</v>
      </c>
      <c r="E8" s="1" t="s">
        <v>144</v>
      </c>
      <c r="F8" s="1" t="s">
        <v>64</v>
      </c>
      <c r="G8" s="3" t="s">
        <v>103</v>
      </c>
      <c r="H8" s="3" t="s">
        <v>104</v>
      </c>
      <c r="I8" s="1" t="s">
        <v>67</v>
      </c>
      <c r="J8" s="1" t="s">
        <v>145</v>
      </c>
      <c r="K8" s="1" t="s">
        <v>68</v>
      </c>
      <c r="L8" s="1" t="s">
        <v>107</v>
      </c>
      <c r="M8" s="1" t="s">
        <v>10</v>
      </c>
      <c r="N8" s="65" t="s">
        <v>11</v>
      </c>
      <c r="O8" s="65" t="s">
        <v>2</v>
      </c>
    </row>
    <row r="9" spans="2:15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109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65" t="s">
        <v>11</v>
      </c>
      <c r="O9" s="65" t="s">
        <v>2</v>
      </c>
    </row>
    <row r="10" spans="2:15" x14ac:dyDescent="0.25">
      <c r="B10" s="1" t="s">
        <v>10</v>
      </c>
      <c r="C10" s="1" t="s">
        <v>16</v>
      </c>
      <c r="D10" s="1" t="s">
        <v>17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10</v>
      </c>
      <c r="N10" s="65" t="s">
        <v>11</v>
      </c>
      <c r="O10" s="65" t="s">
        <v>2</v>
      </c>
    </row>
    <row r="11" spans="2:15" x14ac:dyDescent="0.25">
      <c r="B11" s="1" t="s">
        <v>361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9">
        <v>0</v>
      </c>
      <c r="J11" s="1" t="s">
        <v>10</v>
      </c>
      <c r="K11" s="38">
        <v>0</v>
      </c>
      <c r="L11" s="38">
        <v>0</v>
      </c>
      <c r="M11" s="1" t="s">
        <v>10</v>
      </c>
      <c r="N11" s="65" t="s">
        <v>11</v>
      </c>
      <c r="O11" s="65" t="s">
        <v>2</v>
      </c>
    </row>
    <row r="12" spans="2:15" x14ac:dyDescent="0.25">
      <c r="B12" s="1" t="s">
        <v>79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9">
        <v>0</v>
      </c>
      <c r="J12" s="1" t="s">
        <v>10</v>
      </c>
      <c r="K12" s="38">
        <v>0</v>
      </c>
      <c r="L12" s="38">
        <v>0</v>
      </c>
      <c r="M12" s="1" t="s">
        <v>10</v>
      </c>
      <c r="N12" s="65" t="s">
        <v>11</v>
      </c>
      <c r="O12" s="65" t="s">
        <v>2</v>
      </c>
    </row>
    <row r="13" spans="2:15" x14ac:dyDescent="0.25">
      <c r="B13" s="1" t="s">
        <v>362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9">
        <v>0</v>
      </c>
      <c r="J13" s="1" t="s">
        <v>10</v>
      </c>
      <c r="K13" s="38">
        <v>0</v>
      </c>
      <c r="L13" s="38">
        <v>0</v>
      </c>
      <c r="M13" s="1" t="s">
        <v>10</v>
      </c>
      <c r="N13" s="65" t="s">
        <v>11</v>
      </c>
      <c r="O13" s="65" t="s">
        <v>2</v>
      </c>
    </row>
    <row r="14" spans="2:15" x14ac:dyDescent="0.25">
      <c r="B14" s="1" t="s">
        <v>363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9">
        <v>0</v>
      </c>
      <c r="J14" s="1" t="s">
        <v>10</v>
      </c>
      <c r="K14" s="38">
        <v>0</v>
      </c>
      <c r="L14" s="38">
        <v>0</v>
      </c>
      <c r="M14" s="1" t="s">
        <v>10</v>
      </c>
      <c r="N14" s="65" t="s">
        <v>11</v>
      </c>
      <c r="O14" s="65" t="s">
        <v>2</v>
      </c>
    </row>
    <row r="15" spans="2:15" x14ac:dyDescent="0.25">
      <c r="B15" s="1" t="s">
        <v>364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9">
        <v>0</v>
      </c>
      <c r="J15" s="1" t="s">
        <v>10</v>
      </c>
      <c r="K15" s="38">
        <v>0</v>
      </c>
      <c r="L15" s="38">
        <v>0</v>
      </c>
      <c r="M15" s="1" t="s">
        <v>10</v>
      </c>
      <c r="N15" s="65" t="s">
        <v>11</v>
      </c>
      <c r="O15" s="65" t="s">
        <v>2</v>
      </c>
    </row>
    <row r="16" spans="2:15" x14ac:dyDescent="0.25">
      <c r="B16" s="1" t="s">
        <v>323</v>
      </c>
      <c r="C16" s="1" t="s">
        <v>10</v>
      </c>
      <c r="D16" s="1" t="s">
        <v>10</v>
      </c>
      <c r="E16" s="1" t="s">
        <v>10</v>
      </c>
      <c r="F16" s="1" t="s">
        <v>10</v>
      </c>
      <c r="G16" s="39">
        <v>0</v>
      </c>
      <c r="H16" s="1" t="s">
        <v>10</v>
      </c>
      <c r="I16" s="39">
        <v>0</v>
      </c>
      <c r="J16" s="1" t="s">
        <v>10</v>
      </c>
      <c r="K16" s="38">
        <v>0</v>
      </c>
      <c r="L16" s="38">
        <v>0</v>
      </c>
      <c r="M16" s="1" t="s">
        <v>10</v>
      </c>
      <c r="N16" s="65" t="s">
        <v>11</v>
      </c>
      <c r="O16" s="65" t="s">
        <v>2</v>
      </c>
    </row>
    <row r="17" spans="2:15" x14ac:dyDescent="0.25">
      <c r="B17" s="1" t="s">
        <v>95</v>
      </c>
      <c r="C17" s="1" t="s">
        <v>10</v>
      </c>
      <c r="D17" s="1" t="s">
        <v>10</v>
      </c>
      <c r="E17" s="1" t="s">
        <v>10</v>
      </c>
      <c r="F17" s="1" t="s">
        <v>10</v>
      </c>
      <c r="G17" s="39">
        <v>0</v>
      </c>
      <c r="H17" s="1" t="s">
        <v>10</v>
      </c>
      <c r="I17" s="39">
        <v>0</v>
      </c>
      <c r="J17" s="1" t="s">
        <v>10</v>
      </c>
      <c r="K17" s="38">
        <v>0</v>
      </c>
      <c r="L17" s="38">
        <v>0</v>
      </c>
      <c r="M17" s="1" t="s">
        <v>10</v>
      </c>
      <c r="N17" s="65" t="s">
        <v>11</v>
      </c>
      <c r="O17" s="65" t="s">
        <v>2</v>
      </c>
    </row>
    <row r="18" spans="2:15" x14ac:dyDescent="0.25">
      <c r="B18" s="1" t="s">
        <v>362</v>
      </c>
      <c r="C18" s="1" t="s">
        <v>10</v>
      </c>
      <c r="D18" s="1" t="s">
        <v>10</v>
      </c>
      <c r="E18" s="1" t="s">
        <v>10</v>
      </c>
      <c r="F18" s="1" t="s">
        <v>10</v>
      </c>
      <c r="G18" s="39">
        <v>0</v>
      </c>
      <c r="H18" s="1" t="s">
        <v>10</v>
      </c>
      <c r="I18" s="39">
        <v>0</v>
      </c>
      <c r="J18" s="1" t="s">
        <v>10</v>
      </c>
      <c r="K18" s="38">
        <v>0</v>
      </c>
      <c r="L18" s="38">
        <v>0</v>
      </c>
      <c r="M18" s="1" t="s">
        <v>10</v>
      </c>
      <c r="N18" s="65" t="s">
        <v>11</v>
      </c>
      <c r="O18" s="65" t="s">
        <v>2</v>
      </c>
    </row>
    <row r="19" spans="2:15" x14ac:dyDescent="0.25">
      <c r="B19" s="1" t="s">
        <v>365</v>
      </c>
      <c r="C19" s="1" t="s">
        <v>10</v>
      </c>
      <c r="D19" s="1" t="s">
        <v>10</v>
      </c>
      <c r="E19" s="1" t="s">
        <v>10</v>
      </c>
      <c r="F19" s="1" t="s">
        <v>10</v>
      </c>
      <c r="G19" s="39">
        <v>0</v>
      </c>
      <c r="H19" s="1" t="s">
        <v>10</v>
      </c>
      <c r="I19" s="39">
        <v>0</v>
      </c>
      <c r="J19" s="1" t="s">
        <v>10</v>
      </c>
      <c r="K19" s="38">
        <v>0</v>
      </c>
      <c r="L19" s="38">
        <v>0</v>
      </c>
      <c r="M19" s="1" t="s">
        <v>10</v>
      </c>
      <c r="N19" s="65" t="s">
        <v>11</v>
      </c>
      <c r="O19" s="65" t="s">
        <v>2</v>
      </c>
    </row>
    <row r="20" spans="2:15" x14ac:dyDescent="0.25">
      <c r="B20" s="1" t="s">
        <v>364</v>
      </c>
      <c r="C20" s="1" t="s">
        <v>10</v>
      </c>
      <c r="D20" s="1" t="s">
        <v>10</v>
      </c>
      <c r="E20" s="1" t="s">
        <v>10</v>
      </c>
      <c r="F20" s="1" t="s">
        <v>10</v>
      </c>
      <c r="G20" s="39">
        <v>0</v>
      </c>
      <c r="H20" s="1" t="s">
        <v>10</v>
      </c>
      <c r="I20" s="39">
        <v>0</v>
      </c>
      <c r="J20" s="1" t="s">
        <v>10</v>
      </c>
      <c r="K20" s="38">
        <v>0</v>
      </c>
      <c r="L20" s="38">
        <v>0</v>
      </c>
      <c r="M20" s="1" t="s">
        <v>10</v>
      </c>
      <c r="N20" s="65" t="s">
        <v>11</v>
      </c>
      <c r="O20" s="65" t="s">
        <v>2</v>
      </c>
    </row>
    <row r="21" spans="2:15" x14ac:dyDescent="0.25">
      <c r="B21" s="1" t="s">
        <v>366</v>
      </c>
      <c r="C21" s="1" t="s">
        <v>10</v>
      </c>
      <c r="D21" s="1" t="s">
        <v>10</v>
      </c>
      <c r="E21" s="1" t="s">
        <v>10</v>
      </c>
      <c r="F21" s="1" t="s">
        <v>10</v>
      </c>
      <c r="G21" s="39">
        <v>0</v>
      </c>
      <c r="H21" s="1" t="s">
        <v>10</v>
      </c>
      <c r="I21" s="39">
        <v>0</v>
      </c>
      <c r="J21" s="1" t="s">
        <v>10</v>
      </c>
      <c r="K21" s="38">
        <v>0</v>
      </c>
      <c r="L21" s="38">
        <v>0</v>
      </c>
      <c r="M21" s="1" t="s">
        <v>10</v>
      </c>
      <c r="N21" s="65" t="s">
        <v>11</v>
      </c>
      <c r="O21" s="65" t="s">
        <v>2</v>
      </c>
    </row>
    <row r="22" spans="2:15" x14ac:dyDescent="0.25">
      <c r="B22" s="1" t="s">
        <v>323</v>
      </c>
      <c r="C22" s="1" t="s">
        <v>10</v>
      </c>
      <c r="D22" s="1" t="s">
        <v>10</v>
      </c>
      <c r="E22" s="1" t="s">
        <v>10</v>
      </c>
      <c r="F22" s="1" t="s">
        <v>10</v>
      </c>
      <c r="G22" s="39">
        <v>0</v>
      </c>
      <c r="H22" s="1" t="s">
        <v>10</v>
      </c>
      <c r="I22" s="39">
        <v>0</v>
      </c>
      <c r="J22" s="1" t="s">
        <v>10</v>
      </c>
      <c r="K22" s="38">
        <v>0</v>
      </c>
      <c r="L22" s="38">
        <v>0</v>
      </c>
      <c r="M22" s="1" t="s">
        <v>10</v>
      </c>
      <c r="N22" s="65" t="s">
        <v>11</v>
      </c>
      <c r="O22" s="65" t="s">
        <v>2</v>
      </c>
    </row>
    <row r="23" spans="2:15" x14ac:dyDescent="0.25">
      <c r="B23" s="36" t="s">
        <v>97</v>
      </c>
      <c r="N23" s="65" t="s">
        <v>11</v>
      </c>
      <c r="O23" s="65" t="s">
        <v>2</v>
      </c>
    </row>
    <row r="24" spans="2:15" x14ac:dyDescent="0.25">
      <c r="B24" s="36" t="s">
        <v>138</v>
      </c>
      <c r="N24" s="65" t="s">
        <v>11</v>
      </c>
      <c r="O24" s="65" t="s">
        <v>2</v>
      </c>
    </row>
    <row r="25" spans="2:15" x14ac:dyDescent="0.25">
      <c r="B25" s="36" t="s">
        <v>139</v>
      </c>
      <c r="N25" s="65" t="s">
        <v>11</v>
      </c>
      <c r="O25" s="65" t="s">
        <v>2</v>
      </c>
    </row>
    <row r="26" spans="2:15" x14ac:dyDescent="0.25">
      <c r="B26" s="36" t="s">
        <v>140</v>
      </c>
      <c r="N26" s="65" t="s">
        <v>11</v>
      </c>
      <c r="O26" s="65" t="s">
        <v>2</v>
      </c>
    </row>
    <row r="27" spans="2:15" x14ac:dyDescent="0.25">
      <c r="B27" s="65" t="s">
        <v>56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</row>
    <row r="28" spans="2:15" x14ac:dyDescent="0.25">
      <c r="B28" s="65" t="s">
        <v>57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</row>
  </sheetData>
  <mergeCells count="5">
    <mergeCell ref="B5:M5"/>
    <mergeCell ref="B27:M27"/>
    <mergeCell ref="B28:M28"/>
    <mergeCell ref="N6:N26"/>
    <mergeCell ref="O1:O2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4" customWidth="1"/>
    <col min="11" max="11" width="23" customWidth="1"/>
    <col min="12" max="12" width="2" customWidth="1"/>
  </cols>
  <sheetData>
    <row r="1" spans="2:14" x14ac:dyDescent="0.25">
      <c r="B1" s="37" t="s">
        <v>0</v>
      </c>
      <c r="C1" s="37" t="s">
        <v>1</v>
      </c>
      <c r="N1" s="66" t="s">
        <v>2</v>
      </c>
    </row>
    <row r="2" spans="2:14" x14ac:dyDescent="0.25">
      <c r="B2" s="37" t="s">
        <v>3</v>
      </c>
      <c r="C2" s="37" t="s">
        <v>4</v>
      </c>
      <c r="N2" s="66" t="s">
        <v>2</v>
      </c>
    </row>
    <row r="3" spans="2:14" x14ac:dyDescent="0.25">
      <c r="B3" s="37" t="s">
        <v>5</v>
      </c>
      <c r="C3" s="37" t="s">
        <v>6</v>
      </c>
      <c r="N3" s="66" t="s">
        <v>2</v>
      </c>
    </row>
    <row r="4" spans="2:14" x14ac:dyDescent="0.25">
      <c r="B4" s="37" t="s">
        <v>7</v>
      </c>
      <c r="C4" s="37">
        <v>7219</v>
      </c>
      <c r="N4" s="66" t="s">
        <v>2</v>
      </c>
    </row>
    <row r="5" spans="2:14" x14ac:dyDescent="0.25">
      <c r="B5" s="66" t="s">
        <v>8</v>
      </c>
      <c r="C5" s="56"/>
      <c r="D5" s="56"/>
      <c r="E5" s="56"/>
      <c r="F5" s="56"/>
      <c r="G5" s="56"/>
      <c r="H5" s="56"/>
      <c r="I5" s="56"/>
      <c r="J5" s="56"/>
      <c r="K5" s="56"/>
      <c r="L5" s="56"/>
      <c r="N5" s="66" t="s">
        <v>2</v>
      </c>
    </row>
    <row r="6" spans="2:14" x14ac:dyDescent="0.25">
      <c r="B6" s="3" t="s">
        <v>98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66" t="s">
        <v>11</v>
      </c>
      <c r="N6" s="66" t="s">
        <v>2</v>
      </c>
    </row>
    <row r="7" spans="2:14" x14ac:dyDescent="0.25">
      <c r="B7" s="3" t="s">
        <v>367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66" t="s">
        <v>11</v>
      </c>
      <c r="N7" s="66" t="s">
        <v>2</v>
      </c>
    </row>
    <row r="8" spans="2:14" x14ac:dyDescent="0.25">
      <c r="B8" s="1" t="s">
        <v>59</v>
      </c>
      <c r="C8" s="1" t="s">
        <v>60</v>
      </c>
      <c r="D8" s="1" t="s">
        <v>100</v>
      </c>
      <c r="E8" s="1" t="s">
        <v>144</v>
      </c>
      <c r="F8" s="1" t="s">
        <v>64</v>
      </c>
      <c r="G8" s="3" t="s">
        <v>103</v>
      </c>
      <c r="H8" s="3" t="s">
        <v>104</v>
      </c>
      <c r="I8" s="1" t="s">
        <v>67</v>
      </c>
      <c r="J8" s="1" t="s">
        <v>68</v>
      </c>
      <c r="K8" s="3" t="s">
        <v>107</v>
      </c>
      <c r="L8" s="1" t="s">
        <v>10</v>
      </c>
      <c r="M8" s="66" t="s">
        <v>11</v>
      </c>
      <c r="N8" s="66" t="s">
        <v>2</v>
      </c>
    </row>
    <row r="9" spans="2:14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109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10</v>
      </c>
      <c r="M9" s="66" t="s">
        <v>11</v>
      </c>
      <c r="N9" s="66" t="s">
        <v>2</v>
      </c>
    </row>
    <row r="10" spans="2:14" x14ac:dyDescent="0.25">
      <c r="B10" s="1" t="s">
        <v>10</v>
      </c>
      <c r="C10" s="1" t="s">
        <v>16</v>
      </c>
      <c r="D10" s="1" t="s">
        <v>17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10</v>
      </c>
      <c r="M10" s="66" t="s">
        <v>11</v>
      </c>
      <c r="N10" s="66" t="s">
        <v>2</v>
      </c>
    </row>
    <row r="11" spans="2:14" x14ac:dyDescent="0.25">
      <c r="B11" s="1" t="s">
        <v>368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9">
        <v>0</v>
      </c>
      <c r="J11" s="38">
        <v>0</v>
      </c>
      <c r="K11" s="38">
        <v>0</v>
      </c>
      <c r="L11" s="1" t="s">
        <v>10</v>
      </c>
      <c r="M11" s="66" t="s">
        <v>11</v>
      </c>
      <c r="N11" s="66" t="s">
        <v>2</v>
      </c>
    </row>
    <row r="12" spans="2:14" x14ac:dyDescent="0.25">
      <c r="B12" s="1" t="s">
        <v>79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9">
        <v>0</v>
      </c>
      <c r="J12" s="38">
        <v>0</v>
      </c>
      <c r="K12" s="38">
        <v>0</v>
      </c>
      <c r="L12" s="1" t="s">
        <v>10</v>
      </c>
      <c r="M12" s="66" t="s">
        <v>11</v>
      </c>
      <c r="N12" s="66" t="s">
        <v>2</v>
      </c>
    </row>
    <row r="13" spans="2:14" x14ac:dyDescent="0.25">
      <c r="B13" s="1" t="s">
        <v>95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9">
        <v>0</v>
      </c>
      <c r="J13" s="38">
        <v>0</v>
      </c>
      <c r="K13" s="38">
        <v>0</v>
      </c>
      <c r="L13" s="1" t="s">
        <v>10</v>
      </c>
      <c r="M13" s="66" t="s">
        <v>11</v>
      </c>
      <c r="N13" s="66" t="s">
        <v>2</v>
      </c>
    </row>
    <row r="14" spans="2:14" x14ac:dyDescent="0.25">
      <c r="B14" s="36" t="s">
        <v>97</v>
      </c>
      <c r="M14" s="66" t="s">
        <v>11</v>
      </c>
      <c r="N14" s="66" t="s">
        <v>2</v>
      </c>
    </row>
    <row r="15" spans="2:14" x14ac:dyDescent="0.25">
      <c r="B15" s="36" t="s">
        <v>138</v>
      </c>
      <c r="M15" s="66" t="s">
        <v>11</v>
      </c>
      <c r="N15" s="66" t="s">
        <v>2</v>
      </c>
    </row>
    <row r="16" spans="2:14" x14ac:dyDescent="0.25">
      <c r="B16" s="36" t="s">
        <v>139</v>
      </c>
      <c r="M16" s="66" t="s">
        <v>11</v>
      </c>
      <c r="N16" s="66" t="s">
        <v>2</v>
      </c>
    </row>
    <row r="17" spans="2:14" x14ac:dyDescent="0.25">
      <c r="B17" s="36" t="s">
        <v>140</v>
      </c>
      <c r="M17" s="66" t="s">
        <v>11</v>
      </c>
      <c r="N17" s="66" t="s">
        <v>2</v>
      </c>
    </row>
    <row r="18" spans="2:14" x14ac:dyDescent="0.25">
      <c r="B18" s="66" t="s">
        <v>56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</row>
    <row r="19" spans="2:14" x14ac:dyDescent="0.25">
      <c r="B19" s="66" t="s">
        <v>57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</row>
  </sheetData>
  <mergeCells count="5">
    <mergeCell ref="B5:L5"/>
    <mergeCell ref="B18:L18"/>
    <mergeCell ref="B19:L19"/>
    <mergeCell ref="M6:M17"/>
    <mergeCell ref="N1:N1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5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20" x14ac:dyDescent="0.25">
      <c r="B1" s="37" t="s">
        <v>0</v>
      </c>
      <c r="C1" s="37" t="s">
        <v>1</v>
      </c>
      <c r="T1" s="67" t="s">
        <v>2</v>
      </c>
    </row>
    <row r="2" spans="2:20" x14ac:dyDescent="0.25">
      <c r="B2" s="37" t="s">
        <v>3</v>
      </c>
      <c r="C2" s="37" t="s">
        <v>4</v>
      </c>
      <c r="T2" s="67" t="s">
        <v>2</v>
      </c>
    </row>
    <row r="3" spans="2:20" x14ac:dyDescent="0.25">
      <c r="B3" s="37" t="s">
        <v>5</v>
      </c>
      <c r="C3" s="37" t="s">
        <v>6</v>
      </c>
      <c r="T3" s="67" t="s">
        <v>2</v>
      </c>
    </row>
    <row r="4" spans="2:20" x14ac:dyDescent="0.25">
      <c r="B4" s="37" t="s">
        <v>7</v>
      </c>
      <c r="C4" s="37">
        <v>7219</v>
      </c>
      <c r="T4" s="67" t="s">
        <v>2</v>
      </c>
    </row>
    <row r="5" spans="2:20" x14ac:dyDescent="0.25">
      <c r="B5" s="67" t="s">
        <v>8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T5" s="67" t="s">
        <v>2</v>
      </c>
    </row>
    <row r="6" spans="2:20" x14ac:dyDescent="0.25">
      <c r="B6" s="3" t="s">
        <v>98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67" t="s">
        <v>11</v>
      </c>
      <c r="T6" s="67" t="s">
        <v>2</v>
      </c>
    </row>
    <row r="7" spans="2:20" x14ac:dyDescent="0.25">
      <c r="B7" s="3" t="s">
        <v>369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67" t="s">
        <v>11</v>
      </c>
      <c r="T7" s="67" t="s">
        <v>2</v>
      </c>
    </row>
    <row r="8" spans="2:20" x14ac:dyDescent="0.25">
      <c r="B8" s="1" t="s">
        <v>59</v>
      </c>
      <c r="C8" s="1" t="s">
        <v>60</v>
      </c>
      <c r="D8" s="1" t="s">
        <v>370</v>
      </c>
      <c r="E8" s="1" t="s">
        <v>62</v>
      </c>
      <c r="F8" s="1" t="s">
        <v>63</v>
      </c>
      <c r="G8" s="1" t="s">
        <v>101</v>
      </c>
      <c r="H8" s="1" t="s">
        <v>102</v>
      </c>
      <c r="I8" s="1" t="s">
        <v>64</v>
      </c>
      <c r="J8" s="1" t="s">
        <v>65</v>
      </c>
      <c r="K8" s="1" t="s">
        <v>66</v>
      </c>
      <c r="L8" s="3" t="s">
        <v>103</v>
      </c>
      <c r="M8" s="3" t="s">
        <v>104</v>
      </c>
      <c r="N8" s="1" t="s">
        <v>67</v>
      </c>
      <c r="O8" s="1" t="s">
        <v>145</v>
      </c>
      <c r="P8" s="1" t="s">
        <v>68</v>
      </c>
      <c r="Q8" s="1" t="s">
        <v>107</v>
      </c>
      <c r="R8" s="1" t="s">
        <v>10</v>
      </c>
      <c r="S8" s="67" t="s">
        <v>11</v>
      </c>
      <c r="T8" s="67" t="s">
        <v>2</v>
      </c>
    </row>
    <row r="9" spans="2:20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108</v>
      </c>
      <c r="I9" s="1" t="s">
        <v>10</v>
      </c>
      <c r="J9" s="1" t="s">
        <v>15</v>
      </c>
      <c r="K9" s="1" t="s">
        <v>15</v>
      </c>
      <c r="L9" s="3" t="s">
        <v>109</v>
      </c>
      <c r="M9" s="1" t="s">
        <v>10</v>
      </c>
      <c r="N9" s="1" t="s">
        <v>14</v>
      </c>
      <c r="O9" s="1" t="s">
        <v>15</v>
      </c>
      <c r="P9" s="1" t="s">
        <v>15</v>
      </c>
      <c r="Q9" s="1" t="s">
        <v>15</v>
      </c>
      <c r="R9" s="1" t="s">
        <v>10</v>
      </c>
      <c r="S9" s="67" t="s">
        <v>11</v>
      </c>
      <c r="T9" s="67" t="s">
        <v>2</v>
      </c>
    </row>
    <row r="10" spans="2:20" x14ac:dyDescent="0.25">
      <c r="B10" s="1" t="s">
        <v>10</v>
      </c>
      <c r="C10" s="1" t="s">
        <v>16</v>
      </c>
      <c r="D10" s="1" t="s">
        <v>17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110</v>
      </c>
      <c r="N10" s="1" t="s">
        <v>111</v>
      </c>
      <c r="O10" s="1" t="s">
        <v>112</v>
      </c>
      <c r="P10" s="1" t="s">
        <v>113</v>
      </c>
      <c r="Q10" s="1" t="s">
        <v>114</v>
      </c>
      <c r="R10" s="1" t="s">
        <v>10</v>
      </c>
      <c r="S10" s="67" t="s">
        <v>11</v>
      </c>
      <c r="T10" s="67" t="s">
        <v>2</v>
      </c>
    </row>
    <row r="11" spans="2:20" x14ac:dyDescent="0.25">
      <c r="B11" s="1" t="s">
        <v>371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39">
        <v>0</v>
      </c>
      <c r="M11" s="1" t="s">
        <v>10</v>
      </c>
      <c r="N11" s="39">
        <v>0</v>
      </c>
      <c r="O11" s="1" t="s">
        <v>10</v>
      </c>
      <c r="P11" s="38">
        <v>0</v>
      </c>
      <c r="Q11" s="38">
        <v>0</v>
      </c>
      <c r="R11" s="1" t="s">
        <v>10</v>
      </c>
      <c r="S11" s="67" t="s">
        <v>11</v>
      </c>
      <c r="T11" s="67" t="s">
        <v>2</v>
      </c>
    </row>
    <row r="12" spans="2:20" x14ac:dyDescent="0.25">
      <c r="B12" s="1" t="s">
        <v>79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39">
        <v>0</v>
      </c>
      <c r="M12" s="1" t="s">
        <v>10</v>
      </c>
      <c r="N12" s="39">
        <v>0</v>
      </c>
      <c r="O12" s="1" t="s">
        <v>10</v>
      </c>
      <c r="P12" s="38">
        <v>0</v>
      </c>
      <c r="Q12" s="38">
        <v>0</v>
      </c>
      <c r="R12" s="1" t="s">
        <v>10</v>
      </c>
      <c r="S12" s="67" t="s">
        <v>11</v>
      </c>
      <c r="T12" s="67" t="s">
        <v>2</v>
      </c>
    </row>
    <row r="13" spans="2:20" x14ac:dyDescent="0.25">
      <c r="B13" s="1" t="s">
        <v>372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39">
        <v>0</v>
      </c>
      <c r="M13" s="1" t="s">
        <v>10</v>
      </c>
      <c r="N13" s="39">
        <v>0</v>
      </c>
      <c r="O13" s="1" t="s">
        <v>10</v>
      </c>
      <c r="P13" s="38">
        <v>0</v>
      </c>
      <c r="Q13" s="38">
        <v>0</v>
      </c>
      <c r="R13" s="1" t="s">
        <v>10</v>
      </c>
      <c r="S13" s="67" t="s">
        <v>11</v>
      </c>
      <c r="T13" s="67" t="s">
        <v>2</v>
      </c>
    </row>
    <row r="14" spans="2:20" x14ac:dyDescent="0.25">
      <c r="B14" s="1" t="s">
        <v>373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39">
        <v>0</v>
      </c>
      <c r="M14" s="1" t="s">
        <v>10</v>
      </c>
      <c r="N14" s="39">
        <v>0</v>
      </c>
      <c r="O14" s="1" t="s">
        <v>10</v>
      </c>
      <c r="P14" s="38">
        <v>0</v>
      </c>
      <c r="Q14" s="38">
        <v>0</v>
      </c>
      <c r="R14" s="1" t="s">
        <v>10</v>
      </c>
      <c r="S14" s="67" t="s">
        <v>11</v>
      </c>
      <c r="T14" s="67" t="s">
        <v>2</v>
      </c>
    </row>
    <row r="15" spans="2:20" x14ac:dyDescent="0.25">
      <c r="B15" s="1" t="s">
        <v>374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39">
        <v>0</v>
      </c>
      <c r="M15" s="1" t="s">
        <v>10</v>
      </c>
      <c r="N15" s="39">
        <v>0</v>
      </c>
      <c r="O15" s="1" t="s">
        <v>10</v>
      </c>
      <c r="P15" s="38">
        <v>0</v>
      </c>
      <c r="Q15" s="38">
        <v>0</v>
      </c>
      <c r="R15" s="1" t="s">
        <v>10</v>
      </c>
      <c r="S15" s="67" t="s">
        <v>11</v>
      </c>
      <c r="T15" s="67" t="s">
        <v>2</v>
      </c>
    </row>
    <row r="16" spans="2:20" x14ac:dyDescent="0.25">
      <c r="B16" s="1" t="s">
        <v>95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39">
        <v>0</v>
      </c>
      <c r="I16" s="1" t="s">
        <v>10</v>
      </c>
      <c r="J16" s="38">
        <v>0</v>
      </c>
      <c r="K16" s="38">
        <v>0</v>
      </c>
      <c r="L16" s="39">
        <v>0</v>
      </c>
      <c r="M16" s="1" t="s">
        <v>10</v>
      </c>
      <c r="N16" s="39">
        <v>0</v>
      </c>
      <c r="O16" s="1" t="s">
        <v>10</v>
      </c>
      <c r="P16" s="38">
        <v>0</v>
      </c>
      <c r="Q16" s="38">
        <v>0</v>
      </c>
      <c r="R16" s="1" t="s">
        <v>10</v>
      </c>
      <c r="S16" s="67" t="s">
        <v>11</v>
      </c>
      <c r="T16" s="67" t="s">
        <v>2</v>
      </c>
    </row>
    <row r="17" spans="2:20" x14ac:dyDescent="0.25">
      <c r="B17" s="1" t="s">
        <v>372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0</v>
      </c>
      <c r="I17" s="1" t="s">
        <v>10</v>
      </c>
      <c r="J17" s="38">
        <v>0</v>
      </c>
      <c r="K17" s="38">
        <v>0</v>
      </c>
      <c r="L17" s="39">
        <v>0</v>
      </c>
      <c r="M17" s="1" t="s">
        <v>10</v>
      </c>
      <c r="N17" s="39">
        <v>0</v>
      </c>
      <c r="O17" s="1" t="s">
        <v>10</v>
      </c>
      <c r="P17" s="38">
        <v>0</v>
      </c>
      <c r="Q17" s="38">
        <v>0</v>
      </c>
      <c r="R17" s="1" t="s">
        <v>10</v>
      </c>
      <c r="S17" s="67" t="s">
        <v>11</v>
      </c>
      <c r="T17" s="67" t="s">
        <v>2</v>
      </c>
    </row>
    <row r="18" spans="2:20" x14ac:dyDescent="0.25">
      <c r="B18" s="1" t="s">
        <v>373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0</v>
      </c>
      <c r="I18" s="1" t="s">
        <v>10</v>
      </c>
      <c r="J18" s="38">
        <v>0</v>
      </c>
      <c r="K18" s="38">
        <v>0</v>
      </c>
      <c r="L18" s="39">
        <v>0</v>
      </c>
      <c r="M18" s="1" t="s">
        <v>10</v>
      </c>
      <c r="N18" s="39">
        <v>0</v>
      </c>
      <c r="O18" s="1" t="s">
        <v>10</v>
      </c>
      <c r="P18" s="38">
        <v>0</v>
      </c>
      <c r="Q18" s="38">
        <v>0</v>
      </c>
      <c r="R18" s="1" t="s">
        <v>10</v>
      </c>
      <c r="S18" s="67" t="s">
        <v>11</v>
      </c>
      <c r="T18" s="67" t="s">
        <v>2</v>
      </c>
    </row>
    <row r="19" spans="2:20" x14ac:dyDescent="0.25">
      <c r="B19" s="1" t="s">
        <v>375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0</v>
      </c>
      <c r="I19" s="1" t="s">
        <v>10</v>
      </c>
      <c r="J19" s="38">
        <v>0</v>
      </c>
      <c r="K19" s="38">
        <v>0</v>
      </c>
      <c r="L19" s="39">
        <v>0</v>
      </c>
      <c r="M19" s="1" t="s">
        <v>10</v>
      </c>
      <c r="N19" s="39">
        <v>0</v>
      </c>
      <c r="O19" s="1" t="s">
        <v>10</v>
      </c>
      <c r="P19" s="38">
        <v>0</v>
      </c>
      <c r="Q19" s="38">
        <v>0</v>
      </c>
      <c r="R19" s="1" t="s">
        <v>10</v>
      </c>
      <c r="S19" s="67" t="s">
        <v>11</v>
      </c>
      <c r="T19" s="67" t="s">
        <v>2</v>
      </c>
    </row>
    <row r="20" spans="2:20" x14ac:dyDescent="0.25">
      <c r="B20" s="36" t="s">
        <v>97</v>
      </c>
      <c r="S20" s="67" t="s">
        <v>11</v>
      </c>
      <c r="T20" s="67" t="s">
        <v>2</v>
      </c>
    </row>
    <row r="21" spans="2:20" x14ac:dyDescent="0.25">
      <c r="B21" s="36" t="s">
        <v>138</v>
      </c>
      <c r="S21" s="67" t="s">
        <v>11</v>
      </c>
      <c r="T21" s="67" t="s">
        <v>2</v>
      </c>
    </row>
    <row r="22" spans="2:20" x14ac:dyDescent="0.25">
      <c r="B22" s="36" t="s">
        <v>139</v>
      </c>
      <c r="S22" s="67" t="s">
        <v>11</v>
      </c>
      <c r="T22" s="67" t="s">
        <v>2</v>
      </c>
    </row>
    <row r="23" spans="2:20" x14ac:dyDescent="0.25">
      <c r="B23" s="36" t="s">
        <v>140</v>
      </c>
      <c r="S23" s="67" t="s">
        <v>11</v>
      </c>
      <c r="T23" s="67" t="s">
        <v>2</v>
      </c>
    </row>
    <row r="24" spans="2:20" x14ac:dyDescent="0.25">
      <c r="B24" s="67" t="s">
        <v>56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</row>
    <row r="25" spans="2:20" x14ac:dyDescent="0.25">
      <c r="B25" s="67" t="s">
        <v>57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</row>
  </sheetData>
  <mergeCells count="5">
    <mergeCell ref="B5:R5"/>
    <mergeCell ref="B24:R24"/>
    <mergeCell ref="B25:R25"/>
    <mergeCell ref="S6:S23"/>
    <mergeCell ref="T1:T2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0"/>
  <sheetViews>
    <sheetView rightToLeft="1" workbookViewId="0"/>
  </sheetViews>
  <sheetFormatPr defaultRowHeight="13.8" x14ac:dyDescent="0.25"/>
  <cols>
    <col min="1" max="1" width="3" customWidth="1"/>
    <col min="2" max="2" width="54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4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5">
      <c r="B1" s="37" t="s">
        <v>0</v>
      </c>
      <c r="C1" s="37" t="s">
        <v>1</v>
      </c>
      <c r="S1" s="68" t="s">
        <v>2</v>
      </c>
    </row>
    <row r="2" spans="2:19" x14ac:dyDescent="0.25">
      <c r="B2" s="37" t="s">
        <v>3</v>
      </c>
      <c r="C2" s="37" t="s">
        <v>4</v>
      </c>
      <c r="S2" s="68" t="s">
        <v>2</v>
      </c>
    </row>
    <row r="3" spans="2:19" x14ac:dyDescent="0.25">
      <c r="B3" s="37" t="s">
        <v>5</v>
      </c>
      <c r="C3" s="37" t="s">
        <v>6</v>
      </c>
      <c r="S3" s="68" t="s">
        <v>2</v>
      </c>
    </row>
    <row r="4" spans="2:19" x14ac:dyDescent="0.25">
      <c r="B4" s="37" t="s">
        <v>7</v>
      </c>
      <c r="C4" s="37">
        <v>7219</v>
      </c>
      <c r="S4" s="68" t="s">
        <v>2</v>
      </c>
    </row>
    <row r="5" spans="2:19" x14ac:dyDescent="0.25">
      <c r="B5" s="68" t="s">
        <v>8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S5" s="68" t="s">
        <v>2</v>
      </c>
    </row>
    <row r="6" spans="2:19" x14ac:dyDescent="0.25">
      <c r="B6" s="3" t="s">
        <v>376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68" t="s">
        <v>11</v>
      </c>
      <c r="S6" s="68" t="s">
        <v>2</v>
      </c>
    </row>
    <row r="7" spans="2:19" x14ac:dyDescent="0.25">
      <c r="B7" s="3" t="s">
        <v>99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68" t="s">
        <v>11</v>
      </c>
      <c r="S7" s="68" t="s">
        <v>2</v>
      </c>
    </row>
    <row r="8" spans="2:19" x14ac:dyDescent="0.25">
      <c r="B8" s="1" t="s">
        <v>59</v>
      </c>
      <c r="C8" s="1" t="s">
        <v>60</v>
      </c>
      <c r="D8" s="1" t="s">
        <v>62</v>
      </c>
      <c r="E8" s="1" t="s">
        <v>63</v>
      </c>
      <c r="F8" s="1" t="s">
        <v>101</v>
      </c>
      <c r="G8" s="1" t="s">
        <v>102</v>
      </c>
      <c r="H8" s="1" t="s">
        <v>64</v>
      </c>
      <c r="I8" s="1" t="s">
        <v>65</v>
      </c>
      <c r="J8" s="1" t="s">
        <v>66</v>
      </c>
      <c r="K8" s="3" t="s">
        <v>103</v>
      </c>
      <c r="L8" s="3" t="s">
        <v>104</v>
      </c>
      <c r="M8" s="1" t="s">
        <v>12</v>
      </c>
      <c r="N8" s="1" t="s">
        <v>145</v>
      </c>
      <c r="O8" s="1" t="s">
        <v>68</v>
      </c>
      <c r="P8" s="1" t="s">
        <v>107</v>
      </c>
      <c r="Q8" s="1" t="s">
        <v>10</v>
      </c>
      <c r="R8" s="68" t="s">
        <v>11</v>
      </c>
      <c r="S8" s="68" t="s">
        <v>2</v>
      </c>
    </row>
    <row r="9" spans="2:19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156</v>
      </c>
      <c r="G9" s="1" t="s">
        <v>108</v>
      </c>
      <c r="H9" s="1" t="s">
        <v>10</v>
      </c>
      <c r="I9" s="1" t="s">
        <v>15</v>
      </c>
      <c r="J9" s="1" t="s">
        <v>15</v>
      </c>
      <c r="K9" s="3" t="s">
        <v>109</v>
      </c>
      <c r="L9" s="1" t="s">
        <v>10</v>
      </c>
      <c r="M9" s="1" t="s">
        <v>14</v>
      </c>
      <c r="N9" s="1" t="s">
        <v>15</v>
      </c>
      <c r="O9" s="1" t="s">
        <v>15</v>
      </c>
      <c r="P9" s="1" t="s">
        <v>15</v>
      </c>
      <c r="Q9" s="1" t="s">
        <v>10</v>
      </c>
      <c r="R9" s="68" t="s">
        <v>11</v>
      </c>
      <c r="S9" s="68" t="s">
        <v>2</v>
      </c>
    </row>
    <row r="10" spans="2:19" x14ac:dyDescent="0.25">
      <c r="B10" s="1" t="s">
        <v>10</v>
      </c>
      <c r="C10" s="1" t="s">
        <v>16</v>
      </c>
      <c r="D10" s="1" t="s">
        <v>17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110</v>
      </c>
      <c r="N10" s="1" t="s">
        <v>111</v>
      </c>
      <c r="O10" s="1" t="s">
        <v>112</v>
      </c>
      <c r="P10" s="1" t="s">
        <v>113</v>
      </c>
      <c r="Q10" s="1" t="s">
        <v>10</v>
      </c>
      <c r="R10" s="68" t="s">
        <v>11</v>
      </c>
      <c r="S10" s="68" t="s">
        <v>2</v>
      </c>
    </row>
    <row r="11" spans="2:19" x14ac:dyDescent="0.25">
      <c r="B11" s="1" t="s">
        <v>116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8">
        <v>0</v>
      </c>
      <c r="J11" s="38">
        <v>0</v>
      </c>
      <c r="K11" s="39">
        <v>0</v>
      </c>
      <c r="L11" s="1" t="s">
        <v>10</v>
      </c>
      <c r="M11" s="39">
        <v>0</v>
      </c>
      <c r="N11" s="1" t="s">
        <v>10</v>
      </c>
      <c r="O11" s="38">
        <v>0</v>
      </c>
      <c r="P11" s="38">
        <v>0</v>
      </c>
      <c r="Q11" s="1" t="s">
        <v>10</v>
      </c>
      <c r="R11" s="68" t="s">
        <v>11</v>
      </c>
      <c r="S11" s="68" t="s">
        <v>2</v>
      </c>
    </row>
    <row r="12" spans="2:19" x14ac:dyDescent="0.25">
      <c r="B12" s="1" t="s">
        <v>79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8">
        <v>0</v>
      </c>
      <c r="J12" s="38">
        <v>0</v>
      </c>
      <c r="K12" s="39">
        <v>0</v>
      </c>
      <c r="L12" s="1" t="s">
        <v>10</v>
      </c>
      <c r="M12" s="39">
        <v>0</v>
      </c>
      <c r="N12" s="1" t="s">
        <v>10</v>
      </c>
      <c r="O12" s="38">
        <v>0</v>
      </c>
      <c r="P12" s="38">
        <v>0</v>
      </c>
      <c r="Q12" s="1" t="s">
        <v>10</v>
      </c>
      <c r="R12" s="68" t="s">
        <v>11</v>
      </c>
      <c r="S12" s="68" t="s">
        <v>2</v>
      </c>
    </row>
    <row r="13" spans="2:19" x14ac:dyDescent="0.25">
      <c r="B13" s="1" t="s">
        <v>95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8">
        <v>0</v>
      </c>
      <c r="J13" s="38">
        <v>0</v>
      </c>
      <c r="K13" s="39">
        <v>0</v>
      </c>
      <c r="L13" s="1" t="s">
        <v>10</v>
      </c>
      <c r="M13" s="39">
        <v>0</v>
      </c>
      <c r="N13" s="1" t="s">
        <v>10</v>
      </c>
      <c r="O13" s="38">
        <v>0</v>
      </c>
      <c r="P13" s="38">
        <v>0</v>
      </c>
      <c r="Q13" s="1" t="s">
        <v>10</v>
      </c>
      <c r="R13" s="68" t="s">
        <v>11</v>
      </c>
      <c r="S13" s="68" t="s">
        <v>2</v>
      </c>
    </row>
    <row r="14" spans="2:19" x14ac:dyDescent="0.25">
      <c r="B14" s="1" t="s">
        <v>136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8">
        <v>0</v>
      </c>
      <c r="J14" s="38">
        <v>0</v>
      </c>
      <c r="K14" s="39">
        <v>0</v>
      </c>
      <c r="L14" s="1" t="s">
        <v>10</v>
      </c>
      <c r="M14" s="39">
        <v>0</v>
      </c>
      <c r="N14" s="1" t="s">
        <v>10</v>
      </c>
      <c r="O14" s="38">
        <v>0</v>
      </c>
      <c r="P14" s="38">
        <v>0</v>
      </c>
      <c r="Q14" s="1" t="s">
        <v>10</v>
      </c>
      <c r="R14" s="68" t="s">
        <v>11</v>
      </c>
      <c r="S14" s="68" t="s">
        <v>2</v>
      </c>
    </row>
    <row r="15" spans="2:19" x14ac:dyDescent="0.25">
      <c r="B15" s="1" t="s">
        <v>377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8">
        <v>0</v>
      </c>
      <c r="J15" s="38">
        <v>0</v>
      </c>
      <c r="K15" s="39">
        <v>0</v>
      </c>
      <c r="L15" s="1" t="s">
        <v>10</v>
      </c>
      <c r="M15" s="39">
        <v>0</v>
      </c>
      <c r="N15" s="1" t="s">
        <v>10</v>
      </c>
      <c r="O15" s="38">
        <v>0</v>
      </c>
      <c r="P15" s="38">
        <v>0</v>
      </c>
      <c r="Q15" s="1" t="s">
        <v>10</v>
      </c>
      <c r="R15" s="68" t="s">
        <v>11</v>
      </c>
      <c r="S15" s="68" t="s">
        <v>2</v>
      </c>
    </row>
    <row r="16" spans="2:19" x14ac:dyDescent="0.25">
      <c r="B16" s="36" t="s">
        <v>138</v>
      </c>
      <c r="R16" s="68" t="s">
        <v>11</v>
      </c>
      <c r="S16" s="68" t="s">
        <v>2</v>
      </c>
    </row>
    <row r="17" spans="2:19" x14ac:dyDescent="0.25">
      <c r="B17" s="36" t="s">
        <v>139</v>
      </c>
      <c r="R17" s="68" t="s">
        <v>11</v>
      </c>
      <c r="S17" s="68" t="s">
        <v>2</v>
      </c>
    </row>
    <row r="18" spans="2:19" x14ac:dyDescent="0.25">
      <c r="B18" s="36" t="s">
        <v>140</v>
      </c>
      <c r="R18" s="68" t="s">
        <v>11</v>
      </c>
      <c r="S18" s="68" t="s">
        <v>2</v>
      </c>
    </row>
    <row r="19" spans="2:19" x14ac:dyDescent="0.25">
      <c r="B19" s="68" t="s">
        <v>56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</row>
    <row r="20" spans="2:19" x14ac:dyDescent="0.25">
      <c r="B20" s="68" t="s">
        <v>57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</sheetData>
  <mergeCells count="5">
    <mergeCell ref="B5:Q5"/>
    <mergeCell ref="B19:Q19"/>
    <mergeCell ref="B20:Q20"/>
    <mergeCell ref="R6:R18"/>
    <mergeCell ref="S1:S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5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2" x14ac:dyDescent="0.25">
      <c r="B1" s="37" t="s">
        <v>0</v>
      </c>
      <c r="C1" s="37" t="s">
        <v>1</v>
      </c>
      <c r="V1" s="69" t="s">
        <v>2</v>
      </c>
    </row>
    <row r="2" spans="2:22" x14ac:dyDescent="0.25">
      <c r="B2" s="37" t="s">
        <v>3</v>
      </c>
      <c r="C2" s="37" t="s">
        <v>4</v>
      </c>
      <c r="V2" s="69" t="s">
        <v>2</v>
      </c>
    </row>
    <row r="3" spans="2:22" x14ac:dyDescent="0.25">
      <c r="B3" s="37" t="s">
        <v>5</v>
      </c>
      <c r="C3" s="37" t="s">
        <v>6</v>
      </c>
      <c r="V3" s="69" t="s">
        <v>2</v>
      </c>
    </row>
    <row r="4" spans="2:22" x14ac:dyDescent="0.25">
      <c r="B4" s="37" t="s">
        <v>7</v>
      </c>
      <c r="C4" s="37">
        <v>7219</v>
      </c>
      <c r="V4" s="69" t="s">
        <v>2</v>
      </c>
    </row>
    <row r="5" spans="2:22" x14ac:dyDescent="0.25">
      <c r="B5" s="69" t="s">
        <v>8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V5" s="69" t="s">
        <v>2</v>
      </c>
    </row>
    <row r="6" spans="2:22" x14ac:dyDescent="0.25">
      <c r="B6" s="3" t="s">
        <v>376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69" t="s">
        <v>11</v>
      </c>
      <c r="V6" s="69" t="s">
        <v>2</v>
      </c>
    </row>
    <row r="7" spans="2:22" x14ac:dyDescent="0.25">
      <c r="B7" s="3" t="s">
        <v>142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69" t="s">
        <v>11</v>
      </c>
      <c r="V7" s="69" t="s">
        <v>2</v>
      </c>
    </row>
    <row r="8" spans="2:22" x14ac:dyDescent="0.25">
      <c r="B8" s="1" t="s">
        <v>59</v>
      </c>
      <c r="C8" s="1" t="s">
        <v>60</v>
      </c>
      <c r="D8" s="1" t="s">
        <v>143</v>
      </c>
      <c r="E8" s="1" t="s">
        <v>61</v>
      </c>
      <c r="F8" s="1" t="s">
        <v>144</v>
      </c>
      <c r="G8" s="1" t="s">
        <v>62</v>
      </c>
      <c r="H8" s="1" t="s">
        <v>63</v>
      </c>
      <c r="I8" s="1" t="s">
        <v>101</v>
      </c>
      <c r="J8" s="1" t="s">
        <v>102</v>
      </c>
      <c r="K8" s="1" t="s">
        <v>64</v>
      </c>
      <c r="L8" s="1" t="s">
        <v>65</v>
      </c>
      <c r="M8" s="1" t="s">
        <v>66</v>
      </c>
      <c r="N8" s="3" t="s">
        <v>103</v>
      </c>
      <c r="O8" s="3" t="s">
        <v>104</v>
      </c>
      <c r="P8" s="1" t="s">
        <v>12</v>
      </c>
      <c r="Q8" s="1" t="s">
        <v>145</v>
      </c>
      <c r="R8" s="1" t="s">
        <v>68</v>
      </c>
      <c r="S8" s="1" t="s">
        <v>107</v>
      </c>
      <c r="T8" s="1" t="s">
        <v>10</v>
      </c>
      <c r="U8" s="69" t="s">
        <v>11</v>
      </c>
      <c r="V8" s="69" t="s">
        <v>2</v>
      </c>
    </row>
    <row r="9" spans="2:22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156</v>
      </c>
      <c r="J9" s="1" t="s">
        <v>108</v>
      </c>
      <c r="K9" s="1" t="s">
        <v>10</v>
      </c>
      <c r="L9" s="1" t="s">
        <v>15</v>
      </c>
      <c r="M9" s="1" t="s">
        <v>15</v>
      </c>
      <c r="N9" s="3" t="s">
        <v>109</v>
      </c>
      <c r="O9" s="1" t="s">
        <v>10</v>
      </c>
      <c r="P9" s="1" t="s">
        <v>14</v>
      </c>
      <c r="Q9" s="1" t="s">
        <v>15</v>
      </c>
      <c r="R9" s="1" t="s">
        <v>15</v>
      </c>
      <c r="S9" s="1" t="s">
        <v>15</v>
      </c>
      <c r="T9" s="1" t="s">
        <v>10</v>
      </c>
      <c r="U9" s="69" t="s">
        <v>11</v>
      </c>
      <c r="V9" s="69" t="s">
        <v>2</v>
      </c>
    </row>
    <row r="10" spans="2:22" x14ac:dyDescent="0.25">
      <c r="B10" s="1" t="s">
        <v>10</v>
      </c>
      <c r="C10" s="1" t="s">
        <v>16</v>
      </c>
      <c r="D10" s="1" t="s">
        <v>17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110</v>
      </c>
      <c r="N10" s="1" t="s">
        <v>111</v>
      </c>
      <c r="O10" s="1" t="s">
        <v>112</v>
      </c>
      <c r="P10" s="1" t="s">
        <v>113</v>
      </c>
      <c r="Q10" s="1" t="s">
        <v>114</v>
      </c>
      <c r="R10" s="1" t="s">
        <v>115</v>
      </c>
      <c r="S10" s="1" t="s">
        <v>146</v>
      </c>
      <c r="T10" s="1" t="s">
        <v>10</v>
      </c>
      <c r="U10" s="69" t="s">
        <v>11</v>
      </c>
      <c r="V10" s="69" t="s">
        <v>2</v>
      </c>
    </row>
    <row r="11" spans="2:22" x14ac:dyDescent="0.25">
      <c r="B11" s="1" t="s">
        <v>149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0</v>
      </c>
      <c r="K11" s="1" t="s">
        <v>10</v>
      </c>
      <c r="L11" s="38">
        <v>0</v>
      </c>
      <c r="M11" s="38">
        <v>0</v>
      </c>
      <c r="N11" s="39">
        <v>0</v>
      </c>
      <c r="O11" s="1" t="s">
        <v>10</v>
      </c>
      <c r="P11" s="39">
        <v>0</v>
      </c>
      <c r="Q11" s="1" t="s">
        <v>10</v>
      </c>
      <c r="R11" s="38">
        <v>0</v>
      </c>
      <c r="S11" s="38">
        <v>0</v>
      </c>
      <c r="T11" s="1" t="s">
        <v>10</v>
      </c>
      <c r="U11" s="69" t="s">
        <v>11</v>
      </c>
      <c r="V11" s="69" t="s">
        <v>2</v>
      </c>
    </row>
    <row r="12" spans="2:22" x14ac:dyDescent="0.25">
      <c r="B12" s="1" t="s">
        <v>79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0</v>
      </c>
      <c r="K12" s="1" t="s">
        <v>10</v>
      </c>
      <c r="L12" s="38">
        <v>0</v>
      </c>
      <c r="M12" s="38">
        <v>0</v>
      </c>
      <c r="N12" s="39">
        <v>0</v>
      </c>
      <c r="O12" s="1" t="s">
        <v>10</v>
      </c>
      <c r="P12" s="39">
        <v>0</v>
      </c>
      <c r="Q12" s="1" t="s">
        <v>10</v>
      </c>
      <c r="R12" s="38">
        <v>0</v>
      </c>
      <c r="S12" s="38">
        <v>0</v>
      </c>
      <c r="T12" s="1" t="s">
        <v>10</v>
      </c>
      <c r="U12" s="69" t="s">
        <v>11</v>
      </c>
      <c r="V12" s="69" t="s">
        <v>2</v>
      </c>
    </row>
    <row r="13" spans="2:22" x14ac:dyDescent="0.25">
      <c r="B13" s="1" t="s">
        <v>378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0</v>
      </c>
      <c r="K13" s="1" t="s">
        <v>10</v>
      </c>
      <c r="L13" s="38">
        <v>0</v>
      </c>
      <c r="M13" s="38">
        <v>0</v>
      </c>
      <c r="N13" s="39">
        <v>0</v>
      </c>
      <c r="O13" s="1" t="s">
        <v>10</v>
      </c>
      <c r="P13" s="39">
        <v>0</v>
      </c>
      <c r="Q13" s="1" t="s">
        <v>10</v>
      </c>
      <c r="R13" s="38">
        <v>0</v>
      </c>
      <c r="S13" s="38">
        <v>0</v>
      </c>
      <c r="T13" s="1" t="s">
        <v>10</v>
      </c>
      <c r="U13" s="69" t="s">
        <v>11</v>
      </c>
      <c r="V13" s="69" t="s">
        <v>2</v>
      </c>
    </row>
    <row r="14" spans="2:22" x14ac:dyDescent="0.25">
      <c r="B14" s="1" t="s">
        <v>379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39">
        <v>0</v>
      </c>
      <c r="K14" s="1" t="s">
        <v>10</v>
      </c>
      <c r="L14" s="38">
        <v>0</v>
      </c>
      <c r="M14" s="38">
        <v>0</v>
      </c>
      <c r="N14" s="39">
        <v>0</v>
      </c>
      <c r="O14" s="1" t="s">
        <v>10</v>
      </c>
      <c r="P14" s="39">
        <v>0</v>
      </c>
      <c r="Q14" s="1" t="s">
        <v>10</v>
      </c>
      <c r="R14" s="38">
        <v>0</v>
      </c>
      <c r="S14" s="38">
        <v>0</v>
      </c>
      <c r="T14" s="1" t="s">
        <v>10</v>
      </c>
      <c r="U14" s="69" t="s">
        <v>11</v>
      </c>
      <c r="V14" s="69" t="s">
        <v>2</v>
      </c>
    </row>
    <row r="15" spans="2:22" x14ac:dyDescent="0.25">
      <c r="B15" s="1" t="s">
        <v>151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39">
        <v>0</v>
      </c>
      <c r="K15" s="1" t="s">
        <v>10</v>
      </c>
      <c r="L15" s="38">
        <v>0</v>
      </c>
      <c r="M15" s="38">
        <v>0</v>
      </c>
      <c r="N15" s="39">
        <v>0</v>
      </c>
      <c r="O15" s="1" t="s">
        <v>10</v>
      </c>
      <c r="P15" s="39">
        <v>0</v>
      </c>
      <c r="Q15" s="1" t="s">
        <v>10</v>
      </c>
      <c r="R15" s="38">
        <v>0</v>
      </c>
      <c r="S15" s="38">
        <v>0</v>
      </c>
      <c r="T15" s="1" t="s">
        <v>10</v>
      </c>
      <c r="U15" s="69" t="s">
        <v>11</v>
      </c>
      <c r="V15" s="69" t="s">
        <v>2</v>
      </c>
    </row>
    <row r="16" spans="2:22" x14ac:dyDescent="0.25">
      <c r="B16" s="1" t="s">
        <v>323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1" t="s">
        <v>10</v>
      </c>
      <c r="S16" s="1" t="s">
        <v>10</v>
      </c>
      <c r="T16" s="1" t="s">
        <v>10</v>
      </c>
      <c r="U16" s="69" t="s">
        <v>11</v>
      </c>
      <c r="V16" s="69" t="s">
        <v>2</v>
      </c>
    </row>
    <row r="17" spans="2:22" x14ac:dyDescent="0.25">
      <c r="B17" s="1" t="s">
        <v>95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39">
        <v>0</v>
      </c>
      <c r="K17" s="1" t="s">
        <v>10</v>
      </c>
      <c r="L17" s="38">
        <v>0</v>
      </c>
      <c r="M17" s="38">
        <v>0</v>
      </c>
      <c r="N17" s="39">
        <v>0</v>
      </c>
      <c r="O17" s="1" t="s">
        <v>10</v>
      </c>
      <c r="P17" s="39">
        <v>0</v>
      </c>
      <c r="Q17" s="1" t="s">
        <v>10</v>
      </c>
      <c r="R17" s="38">
        <v>0</v>
      </c>
      <c r="S17" s="38">
        <v>0</v>
      </c>
      <c r="T17" s="1" t="s">
        <v>10</v>
      </c>
      <c r="U17" s="69" t="s">
        <v>11</v>
      </c>
      <c r="V17" s="69" t="s">
        <v>2</v>
      </c>
    </row>
    <row r="18" spans="2:22" x14ac:dyDescent="0.25">
      <c r="B18" s="1" t="s">
        <v>380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39">
        <v>0</v>
      </c>
      <c r="K18" s="1" t="s">
        <v>10</v>
      </c>
      <c r="L18" s="38">
        <v>0</v>
      </c>
      <c r="M18" s="38">
        <v>0</v>
      </c>
      <c r="N18" s="39">
        <v>0</v>
      </c>
      <c r="O18" s="1" t="s">
        <v>10</v>
      </c>
      <c r="P18" s="39">
        <v>0</v>
      </c>
      <c r="Q18" s="1" t="s">
        <v>10</v>
      </c>
      <c r="R18" s="38">
        <v>0</v>
      </c>
      <c r="S18" s="38">
        <v>0</v>
      </c>
      <c r="T18" s="1" t="s">
        <v>10</v>
      </c>
      <c r="U18" s="69" t="s">
        <v>11</v>
      </c>
      <c r="V18" s="69" t="s">
        <v>2</v>
      </c>
    </row>
    <row r="19" spans="2:22" x14ac:dyDescent="0.25">
      <c r="B19" s="1" t="s">
        <v>381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39">
        <v>0</v>
      </c>
      <c r="K19" s="1" t="s">
        <v>10</v>
      </c>
      <c r="L19" s="38">
        <v>0</v>
      </c>
      <c r="M19" s="38">
        <v>0</v>
      </c>
      <c r="N19" s="39">
        <v>0</v>
      </c>
      <c r="O19" s="1" t="s">
        <v>10</v>
      </c>
      <c r="P19" s="39">
        <v>0</v>
      </c>
      <c r="Q19" s="1" t="s">
        <v>10</v>
      </c>
      <c r="R19" s="38">
        <v>0</v>
      </c>
      <c r="S19" s="38">
        <v>0</v>
      </c>
      <c r="T19" s="1" t="s">
        <v>10</v>
      </c>
      <c r="U19" s="69" t="s">
        <v>11</v>
      </c>
      <c r="V19" s="69" t="s">
        <v>2</v>
      </c>
    </row>
    <row r="20" spans="2:22" x14ac:dyDescent="0.25">
      <c r="B20" s="36" t="s">
        <v>97</v>
      </c>
      <c r="U20" s="69" t="s">
        <v>11</v>
      </c>
      <c r="V20" s="69" t="s">
        <v>2</v>
      </c>
    </row>
    <row r="21" spans="2:22" x14ac:dyDescent="0.25">
      <c r="B21" s="36" t="s">
        <v>138</v>
      </c>
      <c r="U21" s="69" t="s">
        <v>11</v>
      </c>
      <c r="V21" s="69" t="s">
        <v>2</v>
      </c>
    </row>
    <row r="22" spans="2:22" x14ac:dyDescent="0.25">
      <c r="B22" s="36" t="s">
        <v>139</v>
      </c>
      <c r="U22" s="69" t="s">
        <v>11</v>
      </c>
      <c r="V22" s="69" t="s">
        <v>2</v>
      </c>
    </row>
    <row r="23" spans="2:22" x14ac:dyDescent="0.25">
      <c r="B23" s="36" t="s">
        <v>140</v>
      </c>
      <c r="U23" s="69" t="s">
        <v>11</v>
      </c>
      <c r="V23" s="69" t="s">
        <v>2</v>
      </c>
    </row>
    <row r="24" spans="2:22" x14ac:dyDescent="0.25">
      <c r="B24" s="69" t="s">
        <v>56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</row>
    <row r="25" spans="2:22" x14ac:dyDescent="0.25">
      <c r="B25" s="69" t="s">
        <v>57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</row>
  </sheetData>
  <mergeCells count="5">
    <mergeCell ref="B5:T5"/>
    <mergeCell ref="B24:T24"/>
    <mergeCell ref="B25:T25"/>
    <mergeCell ref="U6:U23"/>
    <mergeCell ref="V1:V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V29"/>
  <sheetViews>
    <sheetView rightToLeft="1" workbookViewId="0">
      <selection activeCell="C34" sqref="C34"/>
    </sheetView>
  </sheetViews>
  <sheetFormatPr defaultRowHeight="13.8" x14ac:dyDescent="0.25"/>
  <cols>
    <col min="1" max="1" width="19.19921875" bestFit="1" customWidth="1"/>
    <col min="2" max="2" width="65" customWidth="1"/>
    <col min="3" max="3" width="12" customWidth="1"/>
    <col min="4" max="4" width="10" customWidth="1"/>
    <col min="5" max="5" width="12" customWidth="1"/>
    <col min="6" max="6" width="18" customWidth="1"/>
    <col min="7" max="7" width="7" customWidth="1"/>
    <col min="8" max="8" width="11" customWidth="1"/>
    <col min="9" max="9" width="13" customWidth="1"/>
    <col min="10" max="10" width="6" customWidth="1"/>
    <col min="11" max="11" width="14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2" x14ac:dyDescent="0.25">
      <c r="B1" s="37" t="s">
        <v>0</v>
      </c>
      <c r="C1" s="37" t="s">
        <v>1</v>
      </c>
      <c r="V1" s="70" t="s">
        <v>2</v>
      </c>
    </row>
    <row r="2" spans="2:22" x14ac:dyDescent="0.25">
      <c r="B2" s="37" t="s">
        <v>3</v>
      </c>
      <c r="C2" s="37" t="s">
        <v>4</v>
      </c>
      <c r="V2" s="70" t="s">
        <v>2</v>
      </c>
    </row>
    <row r="3" spans="2:22" x14ac:dyDescent="0.25">
      <c r="B3" s="37" t="s">
        <v>5</v>
      </c>
      <c r="C3" s="37" t="s">
        <v>6</v>
      </c>
      <c r="V3" s="70" t="s">
        <v>2</v>
      </c>
    </row>
    <row r="4" spans="2:22" x14ac:dyDescent="0.25">
      <c r="B4" s="37" t="s">
        <v>7</v>
      </c>
      <c r="C4" s="37">
        <v>7219</v>
      </c>
      <c r="V4" s="70" t="s">
        <v>2</v>
      </c>
    </row>
    <row r="5" spans="2:22" x14ac:dyDescent="0.25">
      <c r="B5" s="70" t="s">
        <v>8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V5" s="70" t="s">
        <v>2</v>
      </c>
    </row>
    <row r="6" spans="2:22" x14ac:dyDescent="0.25">
      <c r="B6" s="3" t="s">
        <v>376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70" t="s">
        <v>11</v>
      </c>
      <c r="V6" s="70" t="s">
        <v>2</v>
      </c>
    </row>
    <row r="7" spans="2:22" x14ac:dyDescent="0.25">
      <c r="B7" s="3" t="s">
        <v>155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70" t="s">
        <v>11</v>
      </c>
      <c r="V7" s="70" t="s">
        <v>2</v>
      </c>
    </row>
    <row r="8" spans="2:22" x14ac:dyDescent="0.25">
      <c r="B8" s="1" t="s">
        <v>59</v>
      </c>
      <c r="C8" s="1" t="s">
        <v>60</v>
      </c>
      <c r="D8" s="1" t="s">
        <v>143</v>
      </c>
      <c r="E8" s="1" t="s">
        <v>61</v>
      </c>
      <c r="F8" s="1" t="s">
        <v>144</v>
      </c>
      <c r="G8" s="1" t="s">
        <v>62</v>
      </c>
      <c r="H8" s="1" t="s">
        <v>63</v>
      </c>
      <c r="I8" s="1" t="s">
        <v>101</v>
      </c>
      <c r="J8" s="1" t="s">
        <v>102</v>
      </c>
      <c r="K8" s="1" t="s">
        <v>64</v>
      </c>
      <c r="L8" s="1" t="s">
        <v>65</v>
      </c>
      <c r="M8" s="1" t="s">
        <v>66</v>
      </c>
      <c r="N8" s="3" t="s">
        <v>103</v>
      </c>
      <c r="O8" s="3" t="s">
        <v>104</v>
      </c>
      <c r="P8" s="1" t="s">
        <v>12</v>
      </c>
      <c r="Q8" s="1" t="s">
        <v>145</v>
      </c>
      <c r="R8" s="1" t="s">
        <v>68</v>
      </c>
      <c r="S8" s="1" t="s">
        <v>107</v>
      </c>
      <c r="T8" s="1" t="s">
        <v>10</v>
      </c>
      <c r="U8" s="70" t="s">
        <v>11</v>
      </c>
      <c r="V8" s="70" t="s">
        <v>2</v>
      </c>
    </row>
    <row r="9" spans="2:22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108</v>
      </c>
      <c r="K9" s="1" t="s">
        <v>10</v>
      </c>
      <c r="L9" s="1" t="s">
        <v>15</v>
      </c>
      <c r="M9" s="1" t="s">
        <v>15</v>
      </c>
      <c r="N9" s="3" t="s">
        <v>109</v>
      </c>
      <c r="O9" s="1" t="s">
        <v>10</v>
      </c>
      <c r="P9" s="1" t="s">
        <v>14</v>
      </c>
      <c r="Q9" s="1" t="s">
        <v>15</v>
      </c>
      <c r="R9" s="1" t="s">
        <v>15</v>
      </c>
      <c r="S9" s="1" t="s">
        <v>15</v>
      </c>
      <c r="T9" s="1" t="s">
        <v>10</v>
      </c>
      <c r="U9" s="70" t="s">
        <v>11</v>
      </c>
      <c r="V9" s="70" t="s">
        <v>2</v>
      </c>
    </row>
    <row r="10" spans="2:22" x14ac:dyDescent="0.25">
      <c r="B10" s="1" t="s">
        <v>10</v>
      </c>
      <c r="C10" s="1" t="s">
        <v>16</v>
      </c>
      <c r="D10" s="1" t="s">
        <v>17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110</v>
      </c>
      <c r="N10" s="1" t="s">
        <v>111</v>
      </c>
      <c r="O10" s="1" t="s">
        <v>112</v>
      </c>
      <c r="P10" s="1" t="s">
        <v>113</v>
      </c>
      <c r="Q10" s="1" t="s">
        <v>114</v>
      </c>
      <c r="R10" s="1" t="s">
        <v>115</v>
      </c>
      <c r="S10" s="1" t="s">
        <v>146</v>
      </c>
      <c r="T10" s="1" t="s">
        <v>10</v>
      </c>
      <c r="U10" s="70" t="s">
        <v>11</v>
      </c>
      <c r="V10" s="70" t="s">
        <v>2</v>
      </c>
    </row>
    <row r="11" spans="2:22" x14ac:dyDescent="0.25">
      <c r="B11" s="1" t="s">
        <v>344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1.1200000000000001</v>
      </c>
      <c r="K11" s="1" t="s">
        <v>10</v>
      </c>
      <c r="L11" s="38">
        <v>7.6300000000000007E-2</v>
      </c>
      <c r="M11" s="38">
        <v>2.86E-2</v>
      </c>
      <c r="N11" s="39">
        <v>416333.77</v>
      </c>
      <c r="O11" s="1" t="s">
        <v>10</v>
      </c>
      <c r="P11" s="39">
        <v>451.39</v>
      </c>
      <c r="Q11" s="1" t="s">
        <v>10</v>
      </c>
      <c r="R11" s="38">
        <v>1</v>
      </c>
      <c r="S11" s="38">
        <v>2E-3</v>
      </c>
      <c r="T11" s="1" t="s">
        <v>10</v>
      </c>
      <c r="U11" s="70" t="s">
        <v>11</v>
      </c>
      <c r="V11" s="70" t="s">
        <v>2</v>
      </c>
    </row>
    <row r="12" spans="2:22" x14ac:dyDescent="0.25">
      <c r="B12" s="1" t="s">
        <v>79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1.1200000000000001</v>
      </c>
      <c r="K12" s="1" t="s">
        <v>10</v>
      </c>
      <c r="L12" s="38">
        <v>7.6300000000000007E-2</v>
      </c>
      <c r="M12" s="38">
        <v>2.86E-2</v>
      </c>
      <c r="N12" s="39">
        <v>416333.77</v>
      </c>
      <c r="O12" s="1" t="s">
        <v>10</v>
      </c>
      <c r="P12" s="39">
        <v>451.39</v>
      </c>
      <c r="Q12" s="1" t="s">
        <v>10</v>
      </c>
      <c r="R12" s="38">
        <v>1</v>
      </c>
      <c r="S12" s="38">
        <v>2E-3</v>
      </c>
      <c r="T12" s="1" t="s">
        <v>10</v>
      </c>
      <c r="U12" s="70" t="s">
        <v>11</v>
      </c>
      <c r="V12" s="70" t="s">
        <v>2</v>
      </c>
    </row>
    <row r="13" spans="2:22" x14ac:dyDescent="0.25">
      <c r="B13" s="1" t="s">
        <v>378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1.1399999999999999</v>
      </c>
      <c r="K13" s="1" t="s">
        <v>10</v>
      </c>
      <c r="L13" s="38">
        <v>7.7499999999999999E-2</v>
      </c>
      <c r="M13" s="38">
        <v>2.9100000000000001E-2</v>
      </c>
      <c r="N13" s="39">
        <v>320037.87</v>
      </c>
      <c r="O13" s="1" t="s">
        <v>10</v>
      </c>
      <c r="P13" s="39">
        <v>444.39</v>
      </c>
      <c r="Q13" s="1" t="s">
        <v>10</v>
      </c>
      <c r="R13" s="38">
        <v>0.98450000000000004</v>
      </c>
      <c r="S13" s="38">
        <v>1.9E-3</v>
      </c>
      <c r="T13" s="1" t="s">
        <v>10</v>
      </c>
      <c r="U13" s="70" t="s">
        <v>11</v>
      </c>
      <c r="V13" s="70" t="s">
        <v>2</v>
      </c>
    </row>
    <row r="14" spans="2:22" x14ac:dyDescent="0.25">
      <c r="B14" s="40" t="s">
        <v>382</v>
      </c>
      <c r="C14" s="41">
        <v>1087683</v>
      </c>
      <c r="D14" s="40" t="s">
        <v>159</v>
      </c>
      <c r="E14" s="41">
        <v>513102384</v>
      </c>
      <c r="F14" s="40" t="s">
        <v>383</v>
      </c>
      <c r="G14" s="40" t="s">
        <v>170</v>
      </c>
      <c r="H14" s="40" t="s">
        <v>83</v>
      </c>
      <c r="I14" s="40" t="s">
        <v>384</v>
      </c>
      <c r="J14" s="43">
        <v>1.1399999999999999</v>
      </c>
      <c r="K14" s="40" t="s">
        <v>84</v>
      </c>
      <c r="L14" s="42">
        <v>7.7499999999999999E-2</v>
      </c>
      <c r="M14" s="42">
        <v>2.9100000000000001E-2</v>
      </c>
      <c r="N14" s="43">
        <v>306200.87</v>
      </c>
      <c r="O14" s="43">
        <v>145.13</v>
      </c>
      <c r="P14" s="43">
        <v>444.39</v>
      </c>
      <c r="Q14" s="42">
        <v>5.9999999999999995E-4</v>
      </c>
      <c r="R14" s="42">
        <v>0.98450000000000004</v>
      </c>
      <c r="S14" s="42">
        <v>1.9E-3</v>
      </c>
      <c r="T14" s="40" t="s">
        <v>10</v>
      </c>
      <c r="U14" s="70" t="s">
        <v>11</v>
      </c>
      <c r="V14" s="70" t="s">
        <v>2</v>
      </c>
    </row>
    <row r="15" spans="2:22" x14ac:dyDescent="0.25">
      <c r="B15" s="40" t="s">
        <v>385</v>
      </c>
      <c r="C15" s="41">
        <v>3980042</v>
      </c>
      <c r="D15" s="40" t="s">
        <v>159</v>
      </c>
      <c r="E15" s="41">
        <v>520022492</v>
      </c>
      <c r="F15" s="40" t="s">
        <v>213</v>
      </c>
      <c r="G15" s="40" t="s">
        <v>225</v>
      </c>
      <c r="H15" s="40" t="s">
        <v>121</v>
      </c>
      <c r="I15" s="40" t="s">
        <v>384</v>
      </c>
      <c r="J15" s="43">
        <v>0</v>
      </c>
      <c r="K15" s="40" t="s">
        <v>84</v>
      </c>
      <c r="L15" s="42">
        <v>0.03</v>
      </c>
      <c r="M15" s="42">
        <v>0.03</v>
      </c>
      <c r="N15" s="43">
        <v>13837</v>
      </c>
      <c r="O15" s="43">
        <v>0.01</v>
      </c>
      <c r="P15" s="43">
        <v>0</v>
      </c>
      <c r="Q15" s="42">
        <v>0</v>
      </c>
      <c r="R15" s="42">
        <v>0</v>
      </c>
      <c r="S15" s="42">
        <v>0</v>
      </c>
      <c r="T15" s="40" t="s">
        <v>10</v>
      </c>
      <c r="U15" s="70" t="s">
        <v>11</v>
      </c>
      <c r="V15" s="70" t="s">
        <v>2</v>
      </c>
    </row>
    <row r="16" spans="2:22" x14ac:dyDescent="0.25">
      <c r="B16" s="1" t="s">
        <v>379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39">
        <v>0</v>
      </c>
      <c r="K16" s="1" t="s">
        <v>10</v>
      </c>
      <c r="L16" s="38">
        <v>0</v>
      </c>
      <c r="M16" s="38">
        <v>0</v>
      </c>
      <c r="N16" s="39">
        <v>43735.9</v>
      </c>
      <c r="O16" s="1" t="s">
        <v>10</v>
      </c>
      <c r="P16" s="39">
        <v>7</v>
      </c>
      <c r="Q16" s="1" t="s">
        <v>10</v>
      </c>
      <c r="R16" s="38">
        <v>1.55E-2</v>
      </c>
      <c r="S16" s="38">
        <v>0</v>
      </c>
      <c r="T16" s="1" t="s">
        <v>10</v>
      </c>
      <c r="U16" s="70" t="s">
        <v>11</v>
      </c>
      <c r="V16" s="70" t="s">
        <v>2</v>
      </c>
    </row>
    <row r="17" spans="2:22" s="48" customFormat="1" x14ac:dyDescent="0.25">
      <c r="B17" s="49" t="s">
        <v>508</v>
      </c>
      <c r="C17" s="50">
        <v>800082380</v>
      </c>
      <c r="D17" s="49" t="s">
        <v>159</v>
      </c>
      <c r="E17" s="50">
        <v>1841580</v>
      </c>
      <c r="F17" s="49" t="s">
        <v>188</v>
      </c>
      <c r="G17" s="49" t="s">
        <v>225</v>
      </c>
      <c r="H17" s="49" t="s">
        <v>121</v>
      </c>
      <c r="I17" s="49" t="s">
        <v>386</v>
      </c>
      <c r="J17" s="51">
        <v>0</v>
      </c>
      <c r="K17" s="49" t="s">
        <v>84</v>
      </c>
      <c r="L17" s="52">
        <v>0</v>
      </c>
      <c r="M17" s="52">
        <v>0</v>
      </c>
      <c r="N17" s="51">
        <v>43735.9</v>
      </c>
      <c r="O17" s="51">
        <v>16</v>
      </c>
      <c r="P17" s="51">
        <v>7</v>
      </c>
      <c r="Q17" s="52">
        <v>0</v>
      </c>
      <c r="R17" s="52">
        <v>1.55E-2</v>
      </c>
      <c r="S17" s="52">
        <v>0</v>
      </c>
      <c r="T17" s="49" t="s">
        <v>10</v>
      </c>
      <c r="U17" s="70" t="s">
        <v>11</v>
      </c>
      <c r="V17" s="70" t="s">
        <v>2</v>
      </c>
    </row>
    <row r="18" spans="2:22" x14ac:dyDescent="0.25">
      <c r="B18" s="1" t="s">
        <v>151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39">
        <v>0</v>
      </c>
      <c r="K18" s="1" t="s">
        <v>10</v>
      </c>
      <c r="L18" s="38">
        <v>0.04</v>
      </c>
      <c r="M18" s="38">
        <v>0.04</v>
      </c>
      <c r="N18" s="39">
        <v>52560</v>
      </c>
      <c r="O18" s="1" t="s">
        <v>10</v>
      </c>
      <c r="P18" s="39">
        <v>0</v>
      </c>
      <c r="Q18" s="1" t="s">
        <v>10</v>
      </c>
      <c r="R18" s="38">
        <v>0</v>
      </c>
      <c r="S18" s="38">
        <v>0</v>
      </c>
      <c r="T18" s="1" t="s">
        <v>10</v>
      </c>
      <c r="U18" s="70" t="s">
        <v>11</v>
      </c>
      <c r="V18" s="70" t="s">
        <v>2</v>
      </c>
    </row>
    <row r="19" spans="2:22" x14ac:dyDescent="0.25">
      <c r="B19" s="40" t="s">
        <v>387</v>
      </c>
      <c r="C19" s="41">
        <v>2390037</v>
      </c>
      <c r="D19" s="40" t="s">
        <v>159</v>
      </c>
      <c r="E19" s="41">
        <v>520036419</v>
      </c>
      <c r="F19" s="40" t="s">
        <v>388</v>
      </c>
      <c r="G19" s="40" t="s">
        <v>225</v>
      </c>
      <c r="H19" s="40" t="s">
        <v>121</v>
      </c>
      <c r="I19" s="40" t="s">
        <v>384</v>
      </c>
      <c r="J19" s="43">
        <v>0</v>
      </c>
      <c r="K19" s="40" t="s">
        <v>52</v>
      </c>
      <c r="L19" s="42">
        <v>0.04</v>
      </c>
      <c r="M19" s="42">
        <v>0.04</v>
      </c>
      <c r="N19" s="43">
        <v>52560</v>
      </c>
      <c r="O19" s="43">
        <v>0</v>
      </c>
      <c r="P19" s="43">
        <v>0</v>
      </c>
      <c r="Q19" s="42">
        <v>5.5999999999999999E-3</v>
      </c>
      <c r="R19" s="42">
        <v>0</v>
      </c>
      <c r="S19" s="42">
        <v>0</v>
      </c>
      <c r="T19" s="40" t="s">
        <v>10</v>
      </c>
      <c r="U19" s="70" t="s">
        <v>11</v>
      </c>
      <c r="V19" s="70" t="s">
        <v>2</v>
      </c>
    </row>
    <row r="20" spans="2:22" x14ac:dyDescent="0.25">
      <c r="B20" s="1" t="s">
        <v>323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1" t="s">
        <v>10</v>
      </c>
      <c r="J20" s="39">
        <v>0</v>
      </c>
      <c r="K20" s="1" t="s">
        <v>10</v>
      </c>
      <c r="L20" s="38">
        <v>0</v>
      </c>
      <c r="M20" s="38">
        <v>0</v>
      </c>
      <c r="N20" s="39">
        <v>0</v>
      </c>
      <c r="O20" s="1" t="s">
        <v>10</v>
      </c>
      <c r="P20" s="39">
        <v>0</v>
      </c>
      <c r="Q20" s="1" t="s">
        <v>10</v>
      </c>
      <c r="R20" s="38">
        <v>0</v>
      </c>
      <c r="S20" s="38">
        <v>0</v>
      </c>
      <c r="T20" s="1" t="s">
        <v>10</v>
      </c>
      <c r="U20" s="70" t="s">
        <v>11</v>
      </c>
      <c r="V20" s="70" t="s">
        <v>2</v>
      </c>
    </row>
    <row r="21" spans="2:22" x14ac:dyDescent="0.25">
      <c r="B21" s="1" t="s">
        <v>95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1" t="s">
        <v>10</v>
      </c>
      <c r="J21" s="39">
        <v>0</v>
      </c>
      <c r="K21" s="1" t="s">
        <v>10</v>
      </c>
      <c r="L21" s="38">
        <v>0</v>
      </c>
      <c r="M21" s="38">
        <v>0</v>
      </c>
      <c r="N21" s="39">
        <v>0</v>
      </c>
      <c r="O21" s="1" t="s">
        <v>10</v>
      </c>
      <c r="P21" s="39">
        <v>0</v>
      </c>
      <c r="Q21" s="1" t="s">
        <v>10</v>
      </c>
      <c r="R21" s="38">
        <v>0</v>
      </c>
      <c r="S21" s="38">
        <v>0</v>
      </c>
      <c r="T21" s="1" t="s">
        <v>10</v>
      </c>
      <c r="U21" s="70" t="s">
        <v>11</v>
      </c>
      <c r="V21" s="70" t="s">
        <v>2</v>
      </c>
    </row>
    <row r="22" spans="2:22" x14ac:dyDescent="0.25">
      <c r="B22" s="1" t="s">
        <v>389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1" t="s">
        <v>10</v>
      </c>
      <c r="J22" s="39">
        <v>0</v>
      </c>
      <c r="K22" s="1" t="s">
        <v>10</v>
      </c>
      <c r="L22" s="38">
        <v>0</v>
      </c>
      <c r="M22" s="38">
        <v>0</v>
      </c>
      <c r="N22" s="39">
        <v>0</v>
      </c>
      <c r="O22" s="1" t="s">
        <v>10</v>
      </c>
      <c r="P22" s="39">
        <v>0</v>
      </c>
      <c r="Q22" s="1" t="s">
        <v>10</v>
      </c>
      <c r="R22" s="38">
        <v>0</v>
      </c>
      <c r="S22" s="38">
        <v>0</v>
      </c>
      <c r="T22" s="1" t="s">
        <v>10</v>
      </c>
      <c r="U22" s="70" t="s">
        <v>11</v>
      </c>
      <c r="V22" s="70" t="s">
        <v>2</v>
      </c>
    </row>
    <row r="23" spans="2:22" x14ac:dyDescent="0.25">
      <c r="B23" s="1" t="s">
        <v>390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1" t="s">
        <v>10</v>
      </c>
      <c r="J23" s="39">
        <v>0</v>
      </c>
      <c r="K23" s="1" t="s">
        <v>10</v>
      </c>
      <c r="L23" s="38">
        <v>0</v>
      </c>
      <c r="M23" s="38">
        <v>0</v>
      </c>
      <c r="N23" s="39">
        <v>0</v>
      </c>
      <c r="O23" s="1" t="s">
        <v>10</v>
      </c>
      <c r="P23" s="39">
        <v>0</v>
      </c>
      <c r="Q23" s="1" t="s">
        <v>10</v>
      </c>
      <c r="R23" s="38">
        <v>0</v>
      </c>
      <c r="S23" s="38">
        <v>0</v>
      </c>
      <c r="T23" s="1" t="s">
        <v>10</v>
      </c>
      <c r="U23" s="70" t="s">
        <v>11</v>
      </c>
      <c r="V23" s="70" t="s">
        <v>2</v>
      </c>
    </row>
    <row r="24" spans="2:22" x14ac:dyDescent="0.25">
      <c r="B24" s="36" t="s">
        <v>97</v>
      </c>
      <c r="U24" s="70" t="s">
        <v>11</v>
      </c>
      <c r="V24" s="70" t="s">
        <v>2</v>
      </c>
    </row>
    <row r="25" spans="2:22" x14ac:dyDescent="0.25">
      <c r="B25" s="36" t="s">
        <v>138</v>
      </c>
      <c r="U25" s="70" t="s">
        <v>11</v>
      </c>
      <c r="V25" s="70" t="s">
        <v>2</v>
      </c>
    </row>
    <row r="26" spans="2:22" x14ac:dyDescent="0.25">
      <c r="B26" s="36" t="s">
        <v>139</v>
      </c>
      <c r="U26" s="70" t="s">
        <v>11</v>
      </c>
      <c r="V26" s="70" t="s">
        <v>2</v>
      </c>
    </row>
    <row r="27" spans="2:22" x14ac:dyDescent="0.25">
      <c r="B27" s="36" t="s">
        <v>140</v>
      </c>
      <c r="U27" s="70" t="s">
        <v>11</v>
      </c>
      <c r="V27" s="70" t="s">
        <v>2</v>
      </c>
    </row>
    <row r="28" spans="2:22" x14ac:dyDescent="0.25">
      <c r="B28" s="70" t="s">
        <v>56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</row>
    <row r="29" spans="2:22" x14ac:dyDescent="0.25">
      <c r="B29" s="70" t="s">
        <v>57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</row>
  </sheetData>
  <mergeCells count="5">
    <mergeCell ref="B5:T5"/>
    <mergeCell ref="B28:T28"/>
    <mergeCell ref="B29:T29"/>
    <mergeCell ref="U6:U27"/>
    <mergeCell ref="V1:V2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P26"/>
  <sheetViews>
    <sheetView rightToLeft="1" workbookViewId="0">
      <selection activeCell="C35" sqref="C35"/>
    </sheetView>
  </sheetViews>
  <sheetFormatPr defaultRowHeight="13.8" x14ac:dyDescent="0.25"/>
  <cols>
    <col min="1" max="1" width="19.19921875" bestFit="1" customWidth="1"/>
    <col min="2" max="2" width="65" customWidth="1"/>
    <col min="3" max="3" width="12" customWidth="1"/>
    <col min="4" max="4" width="10" customWidth="1"/>
    <col min="5" max="5" width="12" customWidth="1"/>
    <col min="6" max="6" width="10" customWidth="1"/>
    <col min="7" max="8" width="14" customWidth="1"/>
    <col min="9" max="9" width="10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2:16" x14ac:dyDescent="0.25">
      <c r="B1" s="37" t="s">
        <v>0</v>
      </c>
      <c r="C1" s="37" t="s">
        <v>1</v>
      </c>
      <c r="P1" s="71" t="s">
        <v>2</v>
      </c>
    </row>
    <row r="2" spans="2:16" x14ac:dyDescent="0.25">
      <c r="B2" s="37" t="s">
        <v>3</v>
      </c>
      <c r="C2" s="37" t="s">
        <v>4</v>
      </c>
      <c r="P2" s="71" t="s">
        <v>2</v>
      </c>
    </row>
    <row r="3" spans="2:16" x14ac:dyDescent="0.25">
      <c r="B3" s="37" t="s">
        <v>5</v>
      </c>
      <c r="C3" s="37" t="s">
        <v>6</v>
      </c>
      <c r="P3" s="71" t="s">
        <v>2</v>
      </c>
    </row>
    <row r="4" spans="2:16" x14ac:dyDescent="0.25">
      <c r="B4" s="37" t="s">
        <v>7</v>
      </c>
      <c r="C4" s="37">
        <v>7219</v>
      </c>
      <c r="P4" s="71" t="s">
        <v>2</v>
      </c>
    </row>
    <row r="5" spans="2:16" x14ac:dyDescent="0.25">
      <c r="B5" s="71" t="s">
        <v>8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P5" s="71" t="s">
        <v>2</v>
      </c>
    </row>
    <row r="6" spans="2:16" x14ac:dyDescent="0.25">
      <c r="B6" s="3" t="s">
        <v>376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71" t="s">
        <v>11</v>
      </c>
      <c r="P6" s="71" t="s">
        <v>2</v>
      </c>
    </row>
    <row r="7" spans="2:16" x14ac:dyDescent="0.25">
      <c r="B7" s="3" t="s">
        <v>235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71" t="s">
        <v>11</v>
      </c>
      <c r="P7" s="71" t="s">
        <v>2</v>
      </c>
    </row>
    <row r="8" spans="2:16" x14ac:dyDescent="0.25">
      <c r="B8" s="1" t="s">
        <v>59</v>
      </c>
      <c r="C8" s="1" t="s">
        <v>60</v>
      </c>
      <c r="D8" s="1" t="s">
        <v>143</v>
      </c>
      <c r="E8" s="1" t="s">
        <v>61</v>
      </c>
      <c r="F8" s="1" t="s">
        <v>144</v>
      </c>
      <c r="G8" s="1" t="s">
        <v>64</v>
      </c>
      <c r="H8" s="3" t="s">
        <v>103</v>
      </c>
      <c r="I8" s="3" t="s">
        <v>104</v>
      </c>
      <c r="J8" s="1" t="s">
        <v>12</v>
      </c>
      <c r="K8" s="1" t="s">
        <v>145</v>
      </c>
      <c r="L8" s="1" t="s">
        <v>68</v>
      </c>
      <c r="M8" s="1" t="s">
        <v>107</v>
      </c>
      <c r="N8" s="1" t="s">
        <v>10</v>
      </c>
      <c r="O8" s="71" t="s">
        <v>11</v>
      </c>
      <c r="P8" s="71" t="s">
        <v>2</v>
      </c>
    </row>
    <row r="9" spans="2:16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3" t="s">
        <v>109</v>
      </c>
      <c r="I9" s="1" t="s">
        <v>10</v>
      </c>
      <c r="J9" s="1" t="s">
        <v>14</v>
      </c>
      <c r="K9" s="1" t="s">
        <v>15</v>
      </c>
      <c r="L9" s="1" t="s">
        <v>15</v>
      </c>
      <c r="M9" s="1" t="s">
        <v>15</v>
      </c>
      <c r="N9" s="1" t="s">
        <v>10</v>
      </c>
      <c r="O9" s="71" t="s">
        <v>11</v>
      </c>
      <c r="P9" s="71" t="s">
        <v>2</v>
      </c>
    </row>
    <row r="10" spans="2:16" x14ac:dyDescent="0.25">
      <c r="B10" s="1" t="s">
        <v>10</v>
      </c>
      <c r="C10" s="1" t="s">
        <v>16</v>
      </c>
      <c r="D10" s="1" t="s">
        <v>17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110</v>
      </c>
      <c r="N10" s="1" t="s">
        <v>10</v>
      </c>
      <c r="O10" s="71" t="s">
        <v>11</v>
      </c>
      <c r="P10" s="71" t="s">
        <v>2</v>
      </c>
    </row>
    <row r="11" spans="2:16" x14ac:dyDescent="0.25">
      <c r="B11" s="1" t="s">
        <v>236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68884.800000000003</v>
      </c>
      <c r="I11" s="1" t="s">
        <v>10</v>
      </c>
      <c r="J11" s="39">
        <v>222.24</v>
      </c>
      <c r="K11" s="1" t="s">
        <v>10</v>
      </c>
      <c r="L11" s="38">
        <v>1</v>
      </c>
      <c r="M11" s="38">
        <v>1E-3</v>
      </c>
      <c r="N11" s="1" t="s">
        <v>10</v>
      </c>
      <c r="O11" s="71" t="s">
        <v>11</v>
      </c>
      <c r="P11" s="71" t="s">
        <v>2</v>
      </c>
    </row>
    <row r="12" spans="2:16" x14ac:dyDescent="0.25">
      <c r="B12" s="1" t="s">
        <v>79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28622.799999999999</v>
      </c>
      <c r="I12" s="1" t="s">
        <v>10</v>
      </c>
      <c r="J12" s="39">
        <v>92.41</v>
      </c>
      <c r="K12" s="1" t="s">
        <v>10</v>
      </c>
      <c r="L12" s="38">
        <v>0.4158</v>
      </c>
      <c r="M12" s="38">
        <v>4.0000000000000002E-4</v>
      </c>
      <c r="N12" s="1" t="s">
        <v>10</v>
      </c>
      <c r="O12" s="71" t="s">
        <v>11</v>
      </c>
      <c r="P12" s="71" t="s">
        <v>2</v>
      </c>
    </row>
    <row r="13" spans="2:16" x14ac:dyDescent="0.25">
      <c r="B13" s="40" t="s">
        <v>391</v>
      </c>
      <c r="C13" s="41">
        <v>239012</v>
      </c>
      <c r="D13" s="40" t="s">
        <v>159</v>
      </c>
      <c r="E13" s="41">
        <v>520036419</v>
      </c>
      <c r="F13" s="40" t="s">
        <v>388</v>
      </c>
      <c r="G13" s="40" t="s">
        <v>84</v>
      </c>
      <c r="H13" s="43">
        <v>12653.52</v>
      </c>
      <c r="I13" s="43">
        <v>0.01</v>
      </c>
      <c r="J13" s="43">
        <v>0</v>
      </c>
      <c r="K13" s="42">
        <v>4.0000000000000002E-4</v>
      </c>
      <c r="L13" s="42">
        <v>0</v>
      </c>
      <c r="M13" s="42">
        <v>0</v>
      </c>
      <c r="N13" s="40" t="s">
        <v>10</v>
      </c>
      <c r="O13" s="71" t="s">
        <v>11</v>
      </c>
      <c r="P13" s="71" t="s">
        <v>2</v>
      </c>
    </row>
    <row r="14" spans="2:16" x14ac:dyDescent="0.25">
      <c r="B14" s="40" t="s">
        <v>392</v>
      </c>
      <c r="C14" s="41">
        <v>697011</v>
      </c>
      <c r="D14" s="40" t="s">
        <v>159</v>
      </c>
      <c r="E14" s="41">
        <v>91748</v>
      </c>
      <c r="F14" s="40" t="s">
        <v>159</v>
      </c>
      <c r="G14" s="40" t="s">
        <v>84</v>
      </c>
      <c r="H14" s="43">
        <v>12594.28</v>
      </c>
      <c r="I14" s="43">
        <v>0.01</v>
      </c>
      <c r="J14" s="43">
        <v>0</v>
      </c>
      <c r="K14" s="42">
        <v>1E-4</v>
      </c>
      <c r="L14" s="42">
        <v>0</v>
      </c>
      <c r="M14" s="42">
        <v>0</v>
      </c>
      <c r="N14" s="40" t="s">
        <v>10</v>
      </c>
      <c r="O14" s="71" t="s">
        <v>11</v>
      </c>
      <c r="P14" s="71" t="s">
        <v>2</v>
      </c>
    </row>
    <row r="15" spans="2:16" x14ac:dyDescent="0.25">
      <c r="B15" s="40" t="s">
        <v>393</v>
      </c>
      <c r="C15" s="41">
        <v>100561844</v>
      </c>
      <c r="D15" s="40" t="s">
        <v>159</v>
      </c>
      <c r="E15" s="41">
        <v>96120</v>
      </c>
      <c r="F15" s="40" t="s">
        <v>394</v>
      </c>
      <c r="G15" s="40" t="s">
        <v>84</v>
      </c>
      <c r="H15" s="43">
        <v>3375</v>
      </c>
      <c r="I15" s="43">
        <v>2738</v>
      </c>
      <c r="J15" s="43">
        <v>92.41</v>
      </c>
      <c r="K15" s="42">
        <v>0</v>
      </c>
      <c r="L15" s="42">
        <v>0.4158</v>
      </c>
      <c r="M15" s="42">
        <v>4.0000000000000002E-4</v>
      </c>
      <c r="N15" s="40" t="s">
        <v>10</v>
      </c>
      <c r="O15" s="71" t="s">
        <v>11</v>
      </c>
      <c r="P15" s="71" t="s">
        <v>2</v>
      </c>
    </row>
    <row r="16" spans="2:16" x14ac:dyDescent="0.25">
      <c r="B16" s="1" t="s">
        <v>95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39">
        <v>40262</v>
      </c>
      <c r="I16" s="1" t="s">
        <v>10</v>
      </c>
      <c r="J16" s="39">
        <v>129.83000000000001</v>
      </c>
      <c r="K16" s="1" t="s">
        <v>10</v>
      </c>
      <c r="L16" s="38">
        <v>0.58420000000000005</v>
      </c>
      <c r="M16" s="38">
        <v>5.9999999999999995E-4</v>
      </c>
      <c r="N16" s="1" t="s">
        <v>10</v>
      </c>
      <c r="O16" s="71" t="s">
        <v>11</v>
      </c>
      <c r="P16" s="71" t="s">
        <v>2</v>
      </c>
    </row>
    <row r="17" spans="2:16" x14ac:dyDescent="0.25">
      <c r="B17" s="1" t="s">
        <v>153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0</v>
      </c>
      <c r="I17" s="1" t="s">
        <v>10</v>
      </c>
      <c r="J17" s="39">
        <v>0</v>
      </c>
      <c r="K17" s="1" t="s">
        <v>10</v>
      </c>
      <c r="L17" s="38">
        <v>0</v>
      </c>
      <c r="M17" s="38">
        <v>0</v>
      </c>
      <c r="N17" s="1" t="s">
        <v>10</v>
      </c>
      <c r="O17" s="71" t="s">
        <v>11</v>
      </c>
      <c r="P17" s="71" t="s">
        <v>2</v>
      </c>
    </row>
    <row r="18" spans="2:16" x14ac:dyDescent="0.25">
      <c r="B18" s="1" t="s">
        <v>152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40262</v>
      </c>
      <c r="I18" s="1" t="s">
        <v>10</v>
      </c>
      <c r="J18" s="39">
        <v>129.83000000000001</v>
      </c>
      <c r="K18" s="1" t="s">
        <v>10</v>
      </c>
      <c r="L18" s="38">
        <v>0.58420000000000005</v>
      </c>
      <c r="M18" s="38">
        <v>5.9999999999999995E-4</v>
      </c>
      <c r="N18" s="1" t="s">
        <v>10</v>
      </c>
      <c r="O18" s="71" t="s">
        <v>11</v>
      </c>
      <c r="P18" s="71" t="s">
        <v>2</v>
      </c>
    </row>
    <row r="19" spans="2:16" s="48" customFormat="1" x14ac:dyDescent="0.25">
      <c r="B19" s="49" t="s">
        <v>509</v>
      </c>
      <c r="C19" s="50">
        <v>6201844</v>
      </c>
      <c r="D19" s="49" t="s">
        <v>231</v>
      </c>
      <c r="E19" s="50">
        <v>997637</v>
      </c>
      <c r="F19" s="49" t="s">
        <v>395</v>
      </c>
      <c r="G19" s="49" t="s">
        <v>52</v>
      </c>
      <c r="H19" s="51">
        <v>2232</v>
      </c>
      <c r="I19" s="51">
        <v>42</v>
      </c>
      <c r="J19" s="51">
        <v>3.46</v>
      </c>
      <c r="K19" s="52">
        <v>1E-4</v>
      </c>
      <c r="L19" s="52">
        <v>1.5599999999999999E-2</v>
      </c>
      <c r="M19" s="52">
        <v>0</v>
      </c>
      <c r="N19" s="49" t="s">
        <v>10</v>
      </c>
      <c r="O19" s="71" t="s">
        <v>11</v>
      </c>
      <c r="P19" s="71" t="s">
        <v>2</v>
      </c>
    </row>
    <row r="20" spans="2:16" s="48" customFormat="1" x14ac:dyDescent="0.25">
      <c r="B20" s="49" t="s">
        <v>510</v>
      </c>
      <c r="C20" s="50">
        <v>62018197</v>
      </c>
      <c r="D20" s="49" t="s">
        <v>231</v>
      </c>
      <c r="E20" s="50">
        <v>997601</v>
      </c>
      <c r="F20" s="49" t="s">
        <v>395</v>
      </c>
      <c r="G20" s="49" t="s">
        <v>52</v>
      </c>
      <c r="H20" s="51">
        <v>38030</v>
      </c>
      <c r="I20" s="51">
        <v>90</v>
      </c>
      <c r="J20" s="51">
        <v>126.37</v>
      </c>
      <c r="K20" s="52">
        <v>1E-3</v>
      </c>
      <c r="L20" s="52">
        <v>0.56859999999999999</v>
      </c>
      <c r="M20" s="52">
        <v>5.0000000000000001E-4</v>
      </c>
      <c r="N20" s="49" t="s">
        <v>10</v>
      </c>
      <c r="O20" s="71" t="s">
        <v>11</v>
      </c>
      <c r="P20" s="71" t="s">
        <v>2</v>
      </c>
    </row>
    <row r="21" spans="2:16" x14ac:dyDescent="0.25">
      <c r="B21" s="36" t="s">
        <v>97</v>
      </c>
      <c r="O21" s="71" t="s">
        <v>11</v>
      </c>
      <c r="P21" s="71" t="s">
        <v>2</v>
      </c>
    </row>
    <row r="22" spans="2:16" x14ac:dyDescent="0.25">
      <c r="B22" s="36" t="s">
        <v>138</v>
      </c>
      <c r="O22" s="71" t="s">
        <v>11</v>
      </c>
      <c r="P22" s="71" t="s">
        <v>2</v>
      </c>
    </row>
    <row r="23" spans="2:16" x14ac:dyDescent="0.25">
      <c r="B23" s="36" t="s">
        <v>139</v>
      </c>
      <c r="O23" s="71" t="s">
        <v>11</v>
      </c>
      <c r="P23" s="71" t="s">
        <v>2</v>
      </c>
    </row>
    <row r="24" spans="2:16" x14ac:dyDescent="0.25">
      <c r="B24" s="36" t="s">
        <v>140</v>
      </c>
      <c r="O24" s="71" t="s">
        <v>11</v>
      </c>
      <c r="P24" s="71" t="s">
        <v>2</v>
      </c>
    </row>
    <row r="25" spans="2:16" x14ac:dyDescent="0.25">
      <c r="B25" s="71" t="s">
        <v>56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</row>
    <row r="26" spans="2:16" x14ac:dyDescent="0.25">
      <c r="B26" s="71" t="s">
        <v>57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</row>
  </sheetData>
  <mergeCells count="5">
    <mergeCell ref="B5:N5"/>
    <mergeCell ref="B25:N25"/>
    <mergeCell ref="B26:N26"/>
    <mergeCell ref="O6:O24"/>
    <mergeCell ref="P1:P2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2" customWidth="1"/>
    <col min="4" max="4" width="14" customWidth="1"/>
    <col min="5" max="5" width="13" customWidth="1"/>
    <col min="6" max="6" width="14" customWidth="1"/>
    <col min="7" max="7" width="8" customWidth="1"/>
    <col min="8" max="8" width="11" customWidth="1"/>
    <col min="9" max="9" width="22" customWidth="1"/>
    <col min="10" max="10" width="24" customWidth="1"/>
    <col min="11" max="11" width="23" customWidth="1"/>
    <col min="12" max="12" width="2" customWidth="1"/>
  </cols>
  <sheetData>
    <row r="1" spans="2:14" x14ac:dyDescent="0.25">
      <c r="B1" s="37" t="s">
        <v>0</v>
      </c>
      <c r="C1" s="37" t="s">
        <v>1</v>
      </c>
      <c r="N1" s="72" t="s">
        <v>2</v>
      </c>
    </row>
    <row r="2" spans="2:14" x14ac:dyDescent="0.25">
      <c r="B2" s="37" t="s">
        <v>3</v>
      </c>
      <c r="C2" s="37" t="s">
        <v>4</v>
      </c>
      <c r="N2" s="72" t="s">
        <v>2</v>
      </c>
    </row>
    <row r="3" spans="2:14" x14ac:dyDescent="0.25">
      <c r="B3" s="37" t="s">
        <v>5</v>
      </c>
      <c r="C3" s="37" t="s">
        <v>6</v>
      </c>
      <c r="N3" s="72" t="s">
        <v>2</v>
      </c>
    </row>
    <row r="4" spans="2:14" x14ac:dyDescent="0.25">
      <c r="B4" s="37" t="s">
        <v>7</v>
      </c>
      <c r="C4" s="37">
        <v>7219</v>
      </c>
      <c r="N4" s="72" t="s">
        <v>2</v>
      </c>
    </row>
    <row r="5" spans="2:14" x14ac:dyDescent="0.25">
      <c r="B5" s="72" t="s">
        <v>8</v>
      </c>
      <c r="C5" s="56"/>
      <c r="D5" s="56"/>
      <c r="E5" s="56"/>
      <c r="F5" s="56"/>
      <c r="G5" s="56"/>
      <c r="H5" s="56"/>
      <c r="I5" s="56"/>
      <c r="J5" s="56"/>
      <c r="K5" s="56"/>
      <c r="L5" s="56"/>
      <c r="N5" s="72" t="s">
        <v>2</v>
      </c>
    </row>
    <row r="6" spans="2:14" x14ac:dyDescent="0.25">
      <c r="B6" s="3" t="s">
        <v>376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72" t="s">
        <v>11</v>
      </c>
      <c r="N6" s="72" t="s">
        <v>2</v>
      </c>
    </row>
    <row r="7" spans="2:14" x14ac:dyDescent="0.25">
      <c r="B7" s="3" t="s">
        <v>396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72" t="s">
        <v>11</v>
      </c>
      <c r="N7" s="72" t="s">
        <v>2</v>
      </c>
    </row>
    <row r="8" spans="2:14" x14ac:dyDescent="0.25">
      <c r="B8" s="1" t="s">
        <v>59</v>
      </c>
      <c r="C8" s="1" t="s">
        <v>60</v>
      </c>
      <c r="D8" s="1" t="s">
        <v>64</v>
      </c>
      <c r="E8" s="1" t="s">
        <v>101</v>
      </c>
      <c r="F8" s="3" t="s">
        <v>103</v>
      </c>
      <c r="G8" s="3" t="s">
        <v>104</v>
      </c>
      <c r="H8" s="1" t="s">
        <v>12</v>
      </c>
      <c r="I8" s="1" t="s">
        <v>145</v>
      </c>
      <c r="J8" s="1" t="s">
        <v>68</v>
      </c>
      <c r="K8" s="1" t="s">
        <v>107</v>
      </c>
      <c r="L8" s="1" t="s">
        <v>10</v>
      </c>
      <c r="M8" s="72" t="s">
        <v>11</v>
      </c>
      <c r="N8" s="72" t="s">
        <v>2</v>
      </c>
    </row>
    <row r="9" spans="2:14" x14ac:dyDescent="0.25">
      <c r="B9" s="1" t="s">
        <v>10</v>
      </c>
      <c r="C9" s="1" t="s">
        <v>10</v>
      </c>
      <c r="D9" s="1" t="s">
        <v>10</v>
      </c>
      <c r="E9" s="1" t="s">
        <v>156</v>
      </c>
      <c r="F9" s="3" t="s">
        <v>109</v>
      </c>
      <c r="G9" s="1" t="s">
        <v>10</v>
      </c>
      <c r="H9" s="1" t="s">
        <v>14</v>
      </c>
      <c r="I9" s="1" t="s">
        <v>15</v>
      </c>
      <c r="J9" s="1" t="s">
        <v>15</v>
      </c>
      <c r="K9" s="1" t="s">
        <v>15</v>
      </c>
      <c r="L9" s="1" t="s">
        <v>10</v>
      </c>
      <c r="M9" s="72" t="s">
        <v>11</v>
      </c>
      <c r="N9" s="72" t="s">
        <v>2</v>
      </c>
    </row>
    <row r="10" spans="2:14" x14ac:dyDescent="0.25">
      <c r="B10" s="1" t="s">
        <v>10</v>
      </c>
      <c r="C10" s="1" t="s">
        <v>16</v>
      </c>
      <c r="D10" s="1" t="s">
        <v>17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10</v>
      </c>
      <c r="M10" s="72" t="s">
        <v>11</v>
      </c>
      <c r="N10" s="72" t="s">
        <v>2</v>
      </c>
    </row>
    <row r="11" spans="2:14" x14ac:dyDescent="0.25">
      <c r="B11" s="1" t="s">
        <v>397</v>
      </c>
      <c r="C11" s="1" t="s">
        <v>10</v>
      </c>
      <c r="D11" s="1" t="s">
        <v>10</v>
      </c>
      <c r="E11" s="1" t="s">
        <v>10</v>
      </c>
      <c r="F11" s="39">
        <v>4042283.11</v>
      </c>
      <c r="G11" s="1" t="s">
        <v>10</v>
      </c>
      <c r="H11" s="39">
        <v>15933.82</v>
      </c>
      <c r="I11" s="1" t="s">
        <v>10</v>
      </c>
      <c r="J11" s="38">
        <v>1</v>
      </c>
      <c r="K11" s="38">
        <v>6.93E-2</v>
      </c>
      <c r="L11" s="1" t="s">
        <v>10</v>
      </c>
      <c r="M11" s="72" t="s">
        <v>11</v>
      </c>
      <c r="N11" s="72" t="s">
        <v>2</v>
      </c>
    </row>
    <row r="12" spans="2:14" x14ac:dyDescent="0.25">
      <c r="B12" s="1" t="s">
        <v>398</v>
      </c>
      <c r="C12" s="1" t="s">
        <v>10</v>
      </c>
      <c r="D12" s="1" t="s">
        <v>10</v>
      </c>
      <c r="E12" s="1" t="s">
        <v>10</v>
      </c>
      <c r="F12" s="39">
        <v>572808</v>
      </c>
      <c r="G12" s="1" t="s">
        <v>10</v>
      </c>
      <c r="H12" s="39">
        <v>1359.94</v>
      </c>
      <c r="I12" s="1" t="s">
        <v>10</v>
      </c>
      <c r="J12" s="38">
        <v>8.5300000000000001E-2</v>
      </c>
      <c r="K12" s="38">
        <v>5.8999999999999999E-3</v>
      </c>
      <c r="L12" s="1" t="s">
        <v>10</v>
      </c>
      <c r="M12" s="72" t="s">
        <v>11</v>
      </c>
      <c r="N12" s="72" t="s">
        <v>2</v>
      </c>
    </row>
    <row r="13" spans="2:14" x14ac:dyDescent="0.25">
      <c r="B13" s="1" t="s">
        <v>399</v>
      </c>
      <c r="C13" s="1" t="s">
        <v>10</v>
      </c>
      <c r="D13" s="1" t="s">
        <v>10</v>
      </c>
      <c r="E13" s="1" t="s">
        <v>10</v>
      </c>
      <c r="F13" s="39">
        <v>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72" t="s">
        <v>11</v>
      </c>
      <c r="N13" s="72" t="s">
        <v>2</v>
      </c>
    </row>
    <row r="14" spans="2:14" x14ac:dyDescent="0.25">
      <c r="B14" s="1" t="s">
        <v>400</v>
      </c>
      <c r="C14" s="1" t="s">
        <v>10</v>
      </c>
      <c r="D14" s="1" t="s">
        <v>10</v>
      </c>
      <c r="E14" s="1" t="s">
        <v>10</v>
      </c>
      <c r="F14" s="39">
        <v>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72" t="s">
        <v>11</v>
      </c>
      <c r="N14" s="72" t="s">
        <v>2</v>
      </c>
    </row>
    <row r="15" spans="2:14" x14ac:dyDescent="0.25">
      <c r="B15" s="1" t="s">
        <v>401</v>
      </c>
      <c r="C15" s="1" t="s">
        <v>10</v>
      </c>
      <c r="D15" s="1" t="s">
        <v>10</v>
      </c>
      <c r="E15" s="1" t="s">
        <v>10</v>
      </c>
      <c r="F15" s="39">
        <v>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72" t="s">
        <v>11</v>
      </c>
      <c r="N15" s="72" t="s">
        <v>2</v>
      </c>
    </row>
    <row r="16" spans="2:14" x14ac:dyDescent="0.25">
      <c r="B16" s="1" t="s">
        <v>402</v>
      </c>
      <c r="C16" s="1" t="s">
        <v>10</v>
      </c>
      <c r="D16" s="1" t="s">
        <v>10</v>
      </c>
      <c r="E16" s="1" t="s">
        <v>10</v>
      </c>
      <c r="F16" s="39">
        <v>572808</v>
      </c>
      <c r="G16" s="1" t="s">
        <v>10</v>
      </c>
      <c r="H16" s="39">
        <v>1359.94</v>
      </c>
      <c r="I16" s="1" t="s">
        <v>10</v>
      </c>
      <c r="J16" s="38">
        <v>8.5300000000000001E-2</v>
      </c>
      <c r="K16" s="38">
        <v>5.8999999999999999E-3</v>
      </c>
      <c r="L16" s="1" t="s">
        <v>10</v>
      </c>
      <c r="M16" s="72" t="s">
        <v>11</v>
      </c>
      <c r="N16" s="72" t="s">
        <v>2</v>
      </c>
    </row>
    <row r="17" spans="2:14" x14ac:dyDescent="0.25">
      <c r="B17" s="40" t="s">
        <v>403</v>
      </c>
      <c r="C17" s="41">
        <v>62017520</v>
      </c>
      <c r="D17" s="40" t="s">
        <v>52</v>
      </c>
      <c r="E17" s="40" t="s">
        <v>404</v>
      </c>
      <c r="F17" s="43">
        <v>382500</v>
      </c>
      <c r="G17" s="43">
        <v>96.3</v>
      </c>
      <c r="H17" s="43">
        <v>1359.94</v>
      </c>
      <c r="I17" s="42">
        <v>4.0000000000000002E-4</v>
      </c>
      <c r="J17" s="42">
        <v>8.5300000000000001E-2</v>
      </c>
      <c r="K17" s="42">
        <v>5.8999999999999999E-3</v>
      </c>
      <c r="L17" s="40" t="s">
        <v>10</v>
      </c>
      <c r="M17" s="72" t="s">
        <v>11</v>
      </c>
      <c r="N17" s="72" t="s">
        <v>2</v>
      </c>
    </row>
    <row r="18" spans="2:14" x14ac:dyDescent="0.25">
      <c r="B18" s="40" t="s">
        <v>405</v>
      </c>
      <c r="C18" s="41">
        <v>9840798</v>
      </c>
      <c r="D18" s="40" t="s">
        <v>52</v>
      </c>
      <c r="E18" s="40" t="s">
        <v>406</v>
      </c>
      <c r="F18" s="43">
        <v>190308</v>
      </c>
      <c r="G18" s="43">
        <v>0</v>
      </c>
      <c r="H18" s="43">
        <v>0</v>
      </c>
      <c r="I18" s="42">
        <v>1.9E-2</v>
      </c>
      <c r="J18" s="42">
        <v>0</v>
      </c>
      <c r="K18" s="42">
        <v>0</v>
      </c>
      <c r="L18" s="40" t="s">
        <v>10</v>
      </c>
      <c r="M18" s="72" t="s">
        <v>11</v>
      </c>
      <c r="N18" s="72" t="s">
        <v>2</v>
      </c>
    </row>
    <row r="19" spans="2:14" x14ac:dyDescent="0.25">
      <c r="B19" s="1" t="s">
        <v>407</v>
      </c>
      <c r="C19" s="1" t="s">
        <v>10</v>
      </c>
      <c r="D19" s="1" t="s">
        <v>10</v>
      </c>
      <c r="E19" s="1" t="s">
        <v>10</v>
      </c>
      <c r="F19" s="39">
        <v>3469475.11</v>
      </c>
      <c r="G19" s="1" t="s">
        <v>10</v>
      </c>
      <c r="H19" s="39">
        <v>14573.88</v>
      </c>
      <c r="I19" s="1" t="s">
        <v>10</v>
      </c>
      <c r="J19" s="38">
        <v>0.91459999999999997</v>
      </c>
      <c r="K19" s="38">
        <v>6.3399999999999998E-2</v>
      </c>
      <c r="L19" s="1" t="s">
        <v>10</v>
      </c>
      <c r="M19" s="72" t="s">
        <v>11</v>
      </c>
      <c r="N19" s="72" t="s">
        <v>2</v>
      </c>
    </row>
    <row r="20" spans="2:14" x14ac:dyDescent="0.25">
      <c r="B20" s="1" t="s">
        <v>399</v>
      </c>
      <c r="C20" s="1" t="s">
        <v>10</v>
      </c>
      <c r="D20" s="1" t="s">
        <v>10</v>
      </c>
      <c r="E20" s="1" t="s">
        <v>10</v>
      </c>
      <c r="F20" s="39">
        <v>0</v>
      </c>
      <c r="G20" s="1" t="s">
        <v>10</v>
      </c>
      <c r="H20" s="39">
        <v>0</v>
      </c>
      <c r="I20" s="1" t="s">
        <v>10</v>
      </c>
      <c r="J20" s="38">
        <v>0</v>
      </c>
      <c r="K20" s="38">
        <v>0</v>
      </c>
      <c r="L20" s="1" t="s">
        <v>10</v>
      </c>
      <c r="M20" s="72" t="s">
        <v>11</v>
      </c>
      <c r="N20" s="72" t="s">
        <v>2</v>
      </c>
    </row>
    <row r="21" spans="2:14" x14ac:dyDescent="0.25">
      <c r="B21" s="1" t="s">
        <v>400</v>
      </c>
      <c r="C21" s="1" t="s">
        <v>10</v>
      </c>
      <c r="D21" s="1" t="s">
        <v>10</v>
      </c>
      <c r="E21" s="1" t="s">
        <v>10</v>
      </c>
      <c r="F21" s="39">
        <v>947376.11</v>
      </c>
      <c r="G21" s="1" t="s">
        <v>10</v>
      </c>
      <c r="H21" s="39">
        <v>1606.75</v>
      </c>
      <c r="I21" s="1" t="s">
        <v>10</v>
      </c>
      <c r="J21" s="38">
        <v>0.1008</v>
      </c>
      <c r="K21" s="38">
        <v>7.0000000000000001E-3</v>
      </c>
      <c r="L21" s="1" t="s">
        <v>10</v>
      </c>
      <c r="M21" s="72" t="s">
        <v>11</v>
      </c>
      <c r="N21" s="72" t="s">
        <v>2</v>
      </c>
    </row>
    <row r="22" spans="2:14" x14ac:dyDescent="0.25">
      <c r="B22" s="40" t="s">
        <v>408</v>
      </c>
      <c r="C22" s="41">
        <v>100458561</v>
      </c>
      <c r="D22" s="40" t="s">
        <v>84</v>
      </c>
      <c r="E22" s="40" t="s">
        <v>409</v>
      </c>
      <c r="F22" s="43">
        <v>947376.11</v>
      </c>
      <c r="G22" s="43">
        <v>169.6</v>
      </c>
      <c r="H22" s="43">
        <v>1606.75</v>
      </c>
      <c r="I22" s="42">
        <v>8.9999999999999998E-4</v>
      </c>
      <c r="J22" s="42">
        <v>0.1008</v>
      </c>
      <c r="K22" s="42">
        <v>7.0000000000000001E-3</v>
      </c>
      <c r="L22" s="40" t="s">
        <v>10</v>
      </c>
      <c r="M22" s="72" t="s">
        <v>11</v>
      </c>
      <c r="N22" s="72" t="s">
        <v>2</v>
      </c>
    </row>
    <row r="23" spans="2:14" x14ac:dyDescent="0.25">
      <c r="B23" s="1" t="s">
        <v>401</v>
      </c>
      <c r="C23" s="1" t="s">
        <v>10</v>
      </c>
      <c r="D23" s="1" t="s">
        <v>10</v>
      </c>
      <c r="E23" s="1" t="s">
        <v>10</v>
      </c>
      <c r="F23" s="39">
        <v>1077071</v>
      </c>
      <c r="G23" s="1" t="s">
        <v>10</v>
      </c>
      <c r="H23" s="39">
        <v>5295.31</v>
      </c>
      <c r="I23" s="1" t="s">
        <v>10</v>
      </c>
      <c r="J23" s="38">
        <v>0.33229999999999998</v>
      </c>
      <c r="K23" s="38">
        <v>2.3E-2</v>
      </c>
      <c r="L23" s="1" t="s">
        <v>10</v>
      </c>
      <c r="M23" s="72" t="s">
        <v>11</v>
      </c>
      <c r="N23" s="72" t="s">
        <v>2</v>
      </c>
    </row>
    <row r="24" spans="2:14" x14ac:dyDescent="0.25">
      <c r="B24" s="40" t="s">
        <v>410</v>
      </c>
      <c r="C24" s="41">
        <v>62000073</v>
      </c>
      <c r="D24" s="40" t="s">
        <v>52</v>
      </c>
      <c r="E24" s="40" t="s">
        <v>411</v>
      </c>
      <c r="F24" s="43">
        <v>407588</v>
      </c>
      <c r="G24" s="43">
        <v>89.04</v>
      </c>
      <c r="H24" s="43">
        <v>1339.89</v>
      </c>
      <c r="I24" s="42">
        <v>0</v>
      </c>
      <c r="J24" s="42">
        <v>8.4099999999999994E-2</v>
      </c>
      <c r="K24" s="42">
        <v>5.7999999999999996E-3</v>
      </c>
      <c r="L24" s="40" t="s">
        <v>10</v>
      </c>
      <c r="M24" s="72" t="s">
        <v>11</v>
      </c>
      <c r="N24" s="72" t="s">
        <v>2</v>
      </c>
    </row>
    <row r="25" spans="2:14" x14ac:dyDescent="0.25">
      <c r="B25" s="40" t="s">
        <v>412</v>
      </c>
      <c r="C25" s="41">
        <v>62002115</v>
      </c>
      <c r="D25" s="40" t="s">
        <v>54</v>
      </c>
      <c r="E25" s="40" t="s">
        <v>413</v>
      </c>
      <c r="F25" s="43">
        <v>246144</v>
      </c>
      <c r="G25" s="43">
        <v>89.95</v>
      </c>
      <c r="H25" s="43">
        <v>893.02</v>
      </c>
      <c r="I25" s="42">
        <v>2.0999999999999999E-3</v>
      </c>
      <c r="J25" s="42">
        <v>5.6000000000000001E-2</v>
      </c>
      <c r="K25" s="42">
        <v>3.8999999999999998E-3</v>
      </c>
      <c r="L25" s="40" t="s">
        <v>10</v>
      </c>
      <c r="M25" s="72" t="s">
        <v>11</v>
      </c>
      <c r="N25" s="72" t="s">
        <v>2</v>
      </c>
    </row>
    <row r="26" spans="2:14" x14ac:dyDescent="0.25">
      <c r="B26" s="40" t="s">
        <v>414</v>
      </c>
      <c r="C26" s="41">
        <v>62017660</v>
      </c>
      <c r="D26" s="40" t="s">
        <v>52</v>
      </c>
      <c r="E26" s="40" t="s">
        <v>415</v>
      </c>
      <c r="F26" s="43">
        <v>276926</v>
      </c>
      <c r="G26" s="43">
        <v>142.30000000000001</v>
      </c>
      <c r="H26" s="43">
        <v>1454.89</v>
      </c>
      <c r="I26" s="42">
        <v>1.4E-3</v>
      </c>
      <c r="J26" s="42">
        <v>9.1300000000000006E-2</v>
      </c>
      <c r="K26" s="42">
        <v>6.3E-3</v>
      </c>
      <c r="L26" s="40" t="s">
        <v>10</v>
      </c>
      <c r="M26" s="72" t="s">
        <v>11</v>
      </c>
      <c r="N26" s="72" t="s">
        <v>2</v>
      </c>
    </row>
    <row r="27" spans="2:14" x14ac:dyDescent="0.25">
      <c r="B27" s="40" t="s">
        <v>416</v>
      </c>
      <c r="C27" s="41">
        <v>62010566</v>
      </c>
      <c r="D27" s="40" t="s">
        <v>52</v>
      </c>
      <c r="E27" s="40" t="s">
        <v>417</v>
      </c>
      <c r="F27" s="43">
        <v>146413</v>
      </c>
      <c r="G27" s="43">
        <v>297.38</v>
      </c>
      <c r="H27" s="43">
        <v>1607.51</v>
      </c>
      <c r="I27" s="42">
        <v>0</v>
      </c>
      <c r="J27" s="42">
        <v>0.1009</v>
      </c>
      <c r="K27" s="42">
        <v>7.0000000000000001E-3</v>
      </c>
      <c r="L27" s="40" t="s">
        <v>10</v>
      </c>
      <c r="M27" s="72" t="s">
        <v>11</v>
      </c>
      <c r="N27" s="72" t="s">
        <v>2</v>
      </c>
    </row>
    <row r="28" spans="2:14" x14ac:dyDescent="0.25">
      <c r="B28" s="1" t="s">
        <v>402</v>
      </c>
      <c r="C28" s="1" t="s">
        <v>10</v>
      </c>
      <c r="D28" s="1" t="s">
        <v>10</v>
      </c>
      <c r="E28" s="1" t="s">
        <v>10</v>
      </c>
      <c r="F28" s="39">
        <v>1445028</v>
      </c>
      <c r="G28" s="1" t="s">
        <v>10</v>
      </c>
      <c r="H28" s="39">
        <v>7671.82</v>
      </c>
      <c r="I28" s="1" t="s">
        <v>10</v>
      </c>
      <c r="J28" s="38">
        <v>0.48149999999999998</v>
      </c>
      <c r="K28" s="38">
        <v>3.3300000000000003E-2</v>
      </c>
      <c r="L28" s="1" t="s">
        <v>10</v>
      </c>
      <c r="M28" s="72" t="s">
        <v>11</v>
      </c>
      <c r="N28" s="72" t="s">
        <v>2</v>
      </c>
    </row>
    <row r="29" spans="2:14" x14ac:dyDescent="0.25">
      <c r="B29" s="40" t="s">
        <v>418</v>
      </c>
      <c r="C29" s="41">
        <v>62002044</v>
      </c>
      <c r="D29" s="40" t="s">
        <v>52</v>
      </c>
      <c r="E29" s="40" t="s">
        <v>419</v>
      </c>
      <c r="F29" s="43">
        <v>399913</v>
      </c>
      <c r="G29" s="43">
        <v>185.37</v>
      </c>
      <c r="H29" s="43">
        <v>2736.95</v>
      </c>
      <c r="I29" s="42">
        <v>7.1000000000000004E-3</v>
      </c>
      <c r="J29" s="42">
        <v>0.17180000000000001</v>
      </c>
      <c r="K29" s="42">
        <v>1.1900000000000001E-2</v>
      </c>
      <c r="L29" s="40" t="s">
        <v>10</v>
      </c>
      <c r="M29" s="72" t="s">
        <v>11</v>
      </c>
      <c r="N29" s="72" t="s">
        <v>2</v>
      </c>
    </row>
    <row r="30" spans="2:14" x14ac:dyDescent="0.25">
      <c r="B30" s="40" t="s">
        <v>420</v>
      </c>
      <c r="C30" s="41">
        <v>62013909</v>
      </c>
      <c r="D30" s="40" t="s">
        <v>52</v>
      </c>
      <c r="E30" s="40" t="s">
        <v>421</v>
      </c>
      <c r="F30" s="43">
        <v>390001</v>
      </c>
      <c r="G30" s="43">
        <v>105.54</v>
      </c>
      <c r="H30" s="43">
        <v>1519.65</v>
      </c>
      <c r="I30" s="42">
        <v>5.1999999999999998E-3</v>
      </c>
      <c r="J30" s="42">
        <v>9.5399999999999999E-2</v>
      </c>
      <c r="K30" s="42">
        <v>6.6E-3</v>
      </c>
      <c r="L30" s="40" t="s">
        <v>10</v>
      </c>
      <c r="M30" s="72" t="s">
        <v>11</v>
      </c>
      <c r="N30" s="72" t="s">
        <v>2</v>
      </c>
    </row>
    <row r="31" spans="2:14" x14ac:dyDescent="0.25">
      <c r="B31" s="40" t="s">
        <v>422</v>
      </c>
      <c r="C31" s="41">
        <v>62014170</v>
      </c>
      <c r="D31" s="40" t="s">
        <v>52</v>
      </c>
      <c r="E31" s="40" t="s">
        <v>423</v>
      </c>
      <c r="F31" s="43">
        <v>278339</v>
      </c>
      <c r="G31" s="43">
        <v>136.25</v>
      </c>
      <c r="H31" s="43">
        <v>1400.14</v>
      </c>
      <c r="I31" s="42">
        <v>0</v>
      </c>
      <c r="J31" s="42">
        <v>8.7900000000000006E-2</v>
      </c>
      <c r="K31" s="42">
        <v>6.1000000000000004E-3</v>
      </c>
      <c r="L31" s="40" t="s">
        <v>10</v>
      </c>
      <c r="M31" s="72" t="s">
        <v>11</v>
      </c>
      <c r="N31" s="72" t="s">
        <v>2</v>
      </c>
    </row>
    <row r="32" spans="2:14" x14ac:dyDescent="0.25">
      <c r="B32" s="40" t="s">
        <v>424</v>
      </c>
      <c r="C32" s="41">
        <v>62012778</v>
      </c>
      <c r="D32" s="40" t="s">
        <v>52</v>
      </c>
      <c r="E32" s="40" t="s">
        <v>425</v>
      </c>
      <c r="F32" s="43">
        <v>376775</v>
      </c>
      <c r="G32" s="43">
        <v>144.86000000000001</v>
      </c>
      <c r="H32" s="43">
        <v>2015.08</v>
      </c>
      <c r="I32" s="42">
        <v>0</v>
      </c>
      <c r="J32" s="42">
        <v>0.1265</v>
      </c>
      <c r="K32" s="42">
        <v>8.8000000000000005E-3</v>
      </c>
      <c r="L32" s="40" t="s">
        <v>10</v>
      </c>
      <c r="M32" s="72" t="s">
        <v>11</v>
      </c>
      <c r="N32" s="72" t="s">
        <v>2</v>
      </c>
    </row>
    <row r="33" spans="2:14" x14ac:dyDescent="0.25">
      <c r="B33" s="36" t="s">
        <v>97</v>
      </c>
      <c r="M33" s="72" t="s">
        <v>11</v>
      </c>
      <c r="N33" s="72" t="s">
        <v>2</v>
      </c>
    </row>
    <row r="34" spans="2:14" x14ac:dyDescent="0.25">
      <c r="B34" s="36" t="s">
        <v>138</v>
      </c>
      <c r="M34" s="72" t="s">
        <v>11</v>
      </c>
      <c r="N34" s="72" t="s">
        <v>2</v>
      </c>
    </row>
    <row r="35" spans="2:14" x14ac:dyDescent="0.25">
      <c r="B35" s="36" t="s">
        <v>139</v>
      </c>
      <c r="M35" s="72" t="s">
        <v>11</v>
      </c>
      <c r="N35" s="72" t="s">
        <v>2</v>
      </c>
    </row>
    <row r="36" spans="2:14" x14ac:dyDescent="0.25">
      <c r="B36" s="36" t="s">
        <v>140</v>
      </c>
      <c r="M36" s="72" t="s">
        <v>11</v>
      </c>
      <c r="N36" s="72" t="s">
        <v>2</v>
      </c>
    </row>
    <row r="37" spans="2:14" x14ac:dyDescent="0.25">
      <c r="B37" s="72" t="s">
        <v>56</v>
      </c>
      <c r="C37" s="56"/>
      <c r="D37" s="56"/>
      <c r="E37" s="56"/>
      <c r="F37" s="56"/>
      <c r="G37" s="56"/>
      <c r="H37" s="56"/>
      <c r="I37" s="56"/>
      <c r="J37" s="56"/>
      <c r="K37" s="56"/>
      <c r="L37" s="56"/>
    </row>
    <row r="38" spans="2:14" x14ac:dyDescent="0.25">
      <c r="B38" s="72" t="s">
        <v>57</v>
      </c>
      <c r="C38" s="56"/>
      <c r="D38" s="56"/>
      <c r="E38" s="56"/>
      <c r="F38" s="56"/>
      <c r="G38" s="56"/>
      <c r="H38" s="56"/>
      <c r="I38" s="56"/>
      <c r="J38" s="56"/>
      <c r="K38" s="56"/>
      <c r="L38" s="56"/>
    </row>
  </sheetData>
  <mergeCells count="5">
    <mergeCell ref="B5:L5"/>
    <mergeCell ref="B37:L37"/>
    <mergeCell ref="B38:L38"/>
    <mergeCell ref="M6:M36"/>
    <mergeCell ref="N1:N3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0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4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73" t="s">
        <v>2</v>
      </c>
    </row>
    <row r="2" spans="2:15" x14ac:dyDescent="0.25">
      <c r="B2" s="37" t="s">
        <v>3</v>
      </c>
      <c r="C2" s="37" t="s">
        <v>4</v>
      </c>
      <c r="O2" s="73" t="s">
        <v>2</v>
      </c>
    </row>
    <row r="3" spans="2:15" x14ac:dyDescent="0.25">
      <c r="B3" s="37" t="s">
        <v>5</v>
      </c>
      <c r="C3" s="37" t="s">
        <v>6</v>
      </c>
      <c r="O3" s="73" t="s">
        <v>2</v>
      </c>
    </row>
    <row r="4" spans="2:15" x14ac:dyDescent="0.25">
      <c r="B4" s="37" t="s">
        <v>7</v>
      </c>
      <c r="C4" s="37">
        <v>7219</v>
      </c>
      <c r="O4" s="73" t="s">
        <v>2</v>
      </c>
    </row>
    <row r="5" spans="2:15" x14ac:dyDescent="0.25">
      <c r="B5" s="73" t="s">
        <v>8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O5" s="73" t="s">
        <v>2</v>
      </c>
    </row>
    <row r="6" spans="2:15" x14ac:dyDescent="0.25">
      <c r="B6" s="3" t="s">
        <v>376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73" t="s">
        <v>11</v>
      </c>
      <c r="O6" s="73" t="s">
        <v>2</v>
      </c>
    </row>
    <row r="7" spans="2:15" x14ac:dyDescent="0.25">
      <c r="B7" s="3" t="s">
        <v>426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73" t="s">
        <v>11</v>
      </c>
      <c r="O7" s="73" t="s">
        <v>2</v>
      </c>
    </row>
    <row r="8" spans="2:15" x14ac:dyDescent="0.25">
      <c r="B8" s="1" t="s">
        <v>59</v>
      </c>
      <c r="C8" s="1" t="s">
        <v>60</v>
      </c>
      <c r="D8" s="1" t="s">
        <v>144</v>
      </c>
      <c r="E8" s="1" t="s">
        <v>64</v>
      </c>
      <c r="F8" s="1" t="s">
        <v>101</v>
      </c>
      <c r="G8" s="3" t="s">
        <v>103</v>
      </c>
      <c r="H8" s="3" t="s">
        <v>104</v>
      </c>
      <c r="I8" s="1" t="s">
        <v>12</v>
      </c>
      <c r="J8" s="1" t="s">
        <v>145</v>
      </c>
      <c r="K8" s="1" t="s">
        <v>68</v>
      </c>
      <c r="L8" s="1" t="s">
        <v>107</v>
      </c>
      <c r="M8" s="1" t="s">
        <v>10</v>
      </c>
      <c r="N8" s="73" t="s">
        <v>11</v>
      </c>
      <c r="O8" s="73" t="s">
        <v>2</v>
      </c>
    </row>
    <row r="9" spans="2:15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109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73" t="s">
        <v>11</v>
      </c>
      <c r="O9" s="73" t="s">
        <v>2</v>
      </c>
    </row>
    <row r="10" spans="2:15" x14ac:dyDescent="0.25">
      <c r="B10" s="1" t="s">
        <v>10</v>
      </c>
      <c r="C10" s="1" t="s">
        <v>16</v>
      </c>
      <c r="D10" s="1" t="s">
        <v>17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10</v>
      </c>
      <c r="N10" s="73" t="s">
        <v>11</v>
      </c>
      <c r="O10" s="73" t="s">
        <v>2</v>
      </c>
    </row>
    <row r="11" spans="2:15" x14ac:dyDescent="0.25">
      <c r="B11" s="1" t="s">
        <v>350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</v>
      </c>
      <c r="J11" s="38">
        <v>0</v>
      </c>
      <c r="K11" s="38">
        <v>1</v>
      </c>
      <c r="L11" s="38">
        <v>0</v>
      </c>
      <c r="M11" s="1" t="s">
        <v>10</v>
      </c>
      <c r="N11" s="73" t="s">
        <v>11</v>
      </c>
      <c r="O11" s="73" t="s">
        <v>2</v>
      </c>
    </row>
    <row r="12" spans="2:15" x14ac:dyDescent="0.25">
      <c r="B12" s="1" t="s">
        <v>427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38">
        <v>0</v>
      </c>
      <c r="K12" s="38">
        <v>0</v>
      </c>
      <c r="L12" s="38">
        <v>0</v>
      </c>
      <c r="M12" s="1" t="s">
        <v>10</v>
      </c>
      <c r="N12" s="73" t="s">
        <v>11</v>
      </c>
      <c r="O12" s="73" t="s">
        <v>2</v>
      </c>
    </row>
    <row r="13" spans="2:15" x14ac:dyDescent="0.25">
      <c r="B13" s="1" t="s">
        <v>428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1</v>
      </c>
      <c r="L13" s="38">
        <v>0</v>
      </c>
      <c r="M13" s="1" t="s">
        <v>10</v>
      </c>
      <c r="N13" s="73" t="s">
        <v>11</v>
      </c>
      <c r="O13" s="73" t="s">
        <v>2</v>
      </c>
    </row>
    <row r="14" spans="2:15" x14ac:dyDescent="0.25">
      <c r="B14" s="40" t="s">
        <v>429</v>
      </c>
      <c r="C14" s="41">
        <v>62018205</v>
      </c>
      <c r="D14" s="40" t="s">
        <v>395</v>
      </c>
      <c r="E14" s="40" t="s">
        <v>52</v>
      </c>
      <c r="F14" s="40" t="s">
        <v>430</v>
      </c>
      <c r="G14" s="43">
        <v>38030</v>
      </c>
      <c r="H14" s="43">
        <v>0</v>
      </c>
      <c r="I14" s="43">
        <v>0</v>
      </c>
      <c r="J14" s="42">
        <v>0</v>
      </c>
      <c r="K14" s="42">
        <v>1</v>
      </c>
      <c r="L14" s="42">
        <v>0</v>
      </c>
      <c r="M14" s="40" t="s">
        <v>10</v>
      </c>
      <c r="N14" s="73" t="s">
        <v>11</v>
      </c>
      <c r="O14" s="73" t="s">
        <v>2</v>
      </c>
    </row>
    <row r="15" spans="2:15" x14ac:dyDescent="0.25">
      <c r="B15" s="36" t="s">
        <v>97</v>
      </c>
      <c r="N15" s="73" t="s">
        <v>11</v>
      </c>
      <c r="O15" s="73" t="s">
        <v>2</v>
      </c>
    </row>
    <row r="16" spans="2:15" x14ac:dyDescent="0.25">
      <c r="B16" s="36" t="s">
        <v>138</v>
      </c>
      <c r="N16" s="73" t="s">
        <v>11</v>
      </c>
      <c r="O16" s="73" t="s">
        <v>2</v>
      </c>
    </row>
    <row r="17" spans="2:15" x14ac:dyDescent="0.25">
      <c r="B17" s="36" t="s">
        <v>139</v>
      </c>
      <c r="N17" s="73" t="s">
        <v>11</v>
      </c>
      <c r="O17" s="73" t="s">
        <v>2</v>
      </c>
    </row>
    <row r="18" spans="2:15" x14ac:dyDescent="0.25">
      <c r="B18" s="36" t="s">
        <v>140</v>
      </c>
      <c r="N18" s="73" t="s">
        <v>11</v>
      </c>
      <c r="O18" s="73" t="s">
        <v>2</v>
      </c>
    </row>
    <row r="19" spans="2:15" x14ac:dyDescent="0.25">
      <c r="B19" s="73" t="s">
        <v>56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</row>
    <row r="20" spans="2:15" x14ac:dyDescent="0.25">
      <c r="B20" s="73" t="s">
        <v>57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</row>
  </sheetData>
  <mergeCells count="5">
    <mergeCell ref="B5:M5"/>
    <mergeCell ref="B19:M19"/>
    <mergeCell ref="B20:M20"/>
    <mergeCell ref="N6:N18"/>
    <mergeCell ref="O1:O1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9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74" t="s">
        <v>2</v>
      </c>
    </row>
    <row r="2" spans="2:15" x14ac:dyDescent="0.25">
      <c r="B2" s="37" t="s">
        <v>3</v>
      </c>
      <c r="C2" s="37" t="s">
        <v>4</v>
      </c>
      <c r="O2" s="74" t="s">
        <v>2</v>
      </c>
    </row>
    <row r="3" spans="2:15" x14ac:dyDescent="0.25">
      <c r="B3" s="37" t="s">
        <v>5</v>
      </c>
      <c r="C3" s="37" t="s">
        <v>6</v>
      </c>
      <c r="O3" s="74" t="s">
        <v>2</v>
      </c>
    </row>
    <row r="4" spans="2:15" x14ac:dyDescent="0.25">
      <c r="B4" s="37" t="s">
        <v>7</v>
      </c>
      <c r="C4" s="37">
        <v>7219</v>
      </c>
      <c r="O4" s="74" t="s">
        <v>2</v>
      </c>
    </row>
    <row r="5" spans="2:15" x14ac:dyDescent="0.25">
      <c r="B5" s="74" t="s">
        <v>8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O5" s="74" t="s">
        <v>2</v>
      </c>
    </row>
    <row r="6" spans="2:15" x14ac:dyDescent="0.25">
      <c r="B6" s="3" t="s">
        <v>376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74" t="s">
        <v>11</v>
      </c>
      <c r="O6" s="74" t="s">
        <v>2</v>
      </c>
    </row>
    <row r="7" spans="2:15" x14ac:dyDescent="0.25">
      <c r="B7" s="3" t="s">
        <v>431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74" t="s">
        <v>11</v>
      </c>
      <c r="O7" s="74" t="s">
        <v>2</v>
      </c>
    </row>
    <row r="8" spans="2:15" x14ac:dyDescent="0.25">
      <c r="B8" s="1" t="s">
        <v>59</v>
      </c>
      <c r="C8" s="1" t="s">
        <v>60</v>
      </c>
      <c r="D8" s="1" t="s">
        <v>144</v>
      </c>
      <c r="E8" s="1" t="s">
        <v>64</v>
      </c>
      <c r="F8" s="1" t="s">
        <v>101</v>
      </c>
      <c r="G8" s="3" t="s">
        <v>103</v>
      </c>
      <c r="H8" s="3" t="s">
        <v>104</v>
      </c>
      <c r="I8" s="1" t="s">
        <v>12</v>
      </c>
      <c r="J8" s="1" t="s">
        <v>145</v>
      </c>
      <c r="K8" s="1" t="s">
        <v>68</v>
      </c>
      <c r="L8" s="1" t="s">
        <v>107</v>
      </c>
      <c r="M8" s="1" t="s">
        <v>10</v>
      </c>
      <c r="N8" s="74" t="s">
        <v>11</v>
      </c>
      <c r="O8" s="74" t="s">
        <v>2</v>
      </c>
    </row>
    <row r="9" spans="2:15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156</v>
      </c>
      <c r="G9" s="3" t="s">
        <v>109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74" t="s">
        <v>11</v>
      </c>
      <c r="O9" s="74" t="s">
        <v>2</v>
      </c>
    </row>
    <row r="10" spans="2:15" x14ac:dyDescent="0.25">
      <c r="B10" s="1" t="s">
        <v>10</v>
      </c>
      <c r="C10" s="1" t="s">
        <v>16</v>
      </c>
      <c r="D10" s="1" t="s">
        <v>17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10</v>
      </c>
      <c r="N10" s="74" t="s">
        <v>11</v>
      </c>
      <c r="O10" s="74" t="s">
        <v>2</v>
      </c>
    </row>
    <row r="11" spans="2:15" x14ac:dyDescent="0.25">
      <c r="B11" s="1" t="s">
        <v>361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</v>
      </c>
      <c r="J11" s="38">
        <v>0</v>
      </c>
      <c r="K11" s="38">
        <v>0</v>
      </c>
      <c r="L11" s="38">
        <v>0</v>
      </c>
      <c r="M11" s="1" t="s">
        <v>10</v>
      </c>
      <c r="N11" s="74" t="s">
        <v>11</v>
      </c>
      <c r="O11" s="74" t="s">
        <v>2</v>
      </c>
    </row>
    <row r="12" spans="2:15" x14ac:dyDescent="0.25">
      <c r="B12" s="1" t="s">
        <v>432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38">
        <v>0</v>
      </c>
      <c r="K12" s="38">
        <v>0</v>
      </c>
      <c r="L12" s="38">
        <v>0</v>
      </c>
      <c r="M12" s="1" t="s">
        <v>10</v>
      </c>
      <c r="N12" s="74" t="s">
        <v>11</v>
      </c>
      <c r="O12" s="74" t="s">
        <v>2</v>
      </c>
    </row>
    <row r="13" spans="2:15" x14ac:dyDescent="0.25">
      <c r="B13" s="1" t="s">
        <v>362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0</v>
      </c>
      <c r="L13" s="38">
        <v>0</v>
      </c>
      <c r="M13" s="1" t="s">
        <v>10</v>
      </c>
      <c r="N13" s="74" t="s">
        <v>11</v>
      </c>
      <c r="O13" s="74" t="s">
        <v>2</v>
      </c>
    </row>
    <row r="14" spans="2:15" x14ac:dyDescent="0.25">
      <c r="B14" s="1" t="s">
        <v>433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0</v>
      </c>
      <c r="J14" s="38">
        <v>0</v>
      </c>
      <c r="K14" s="38">
        <v>0</v>
      </c>
      <c r="L14" s="38">
        <v>0</v>
      </c>
      <c r="M14" s="1" t="s">
        <v>10</v>
      </c>
      <c r="N14" s="74" t="s">
        <v>11</v>
      </c>
      <c r="O14" s="74" t="s">
        <v>2</v>
      </c>
    </row>
    <row r="15" spans="2:15" x14ac:dyDescent="0.25">
      <c r="B15" s="1" t="s">
        <v>434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39">
        <v>0</v>
      </c>
      <c r="J15" s="38">
        <v>0</v>
      </c>
      <c r="K15" s="38">
        <v>0</v>
      </c>
      <c r="L15" s="38">
        <v>0</v>
      </c>
      <c r="M15" s="1" t="s">
        <v>10</v>
      </c>
      <c r="N15" s="74" t="s">
        <v>11</v>
      </c>
      <c r="O15" s="74" t="s">
        <v>2</v>
      </c>
    </row>
    <row r="16" spans="2:15" x14ac:dyDescent="0.25">
      <c r="B16" s="1" t="s">
        <v>364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39">
        <v>0</v>
      </c>
      <c r="J16" s="38">
        <v>0</v>
      </c>
      <c r="K16" s="38">
        <v>0</v>
      </c>
      <c r="L16" s="38">
        <v>0</v>
      </c>
      <c r="M16" s="1" t="s">
        <v>10</v>
      </c>
      <c r="N16" s="74" t="s">
        <v>11</v>
      </c>
      <c r="O16" s="74" t="s">
        <v>2</v>
      </c>
    </row>
    <row r="17" spans="2:15" x14ac:dyDescent="0.25">
      <c r="B17" s="1" t="s">
        <v>323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39">
        <v>0</v>
      </c>
      <c r="J17" s="38">
        <v>0</v>
      </c>
      <c r="K17" s="38">
        <v>0</v>
      </c>
      <c r="L17" s="38">
        <v>0</v>
      </c>
      <c r="M17" s="1" t="s">
        <v>10</v>
      </c>
      <c r="N17" s="74" t="s">
        <v>11</v>
      </c>
      <c r="O17" s="74" t="s">
        <v>2</v>
      </c>
    </row>
    <row r="18" spans="2:15" x14ac:dyDescent="0.25">
      <c r="B18" s="1" t="s">
        <v>435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39">
        <v>0</v>
      </c>
      <c r="J18" s="38">
        <v>0</v>
      </c>
      <c r="K18" s="38">
        <v>0</v>
      </c>
      <c r="L18" s="38">
        <v>0</v>
      </c>
      <c r="M18" s="1" t="s">
        <v>10</v>
      </c>
      <c r="N18" s="74" t="s">
        <v>11</v>
      </c>
      <c r="O18" s="74" t="s">
        <v>2</v>
      </c>
    </row>
    <row r="19" spans="2:15" x14ac:dyDescent="0.25">
      <c r="B19" s="1" t="s">
        <v>362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39">
        <v>0</v>
      </c>
      <c r="J19" s="38">
        <v>0</v>
      </c>
      <c r="K19" s="38">
        <v>0</v>
      </c>
      <c r="L19" s="38">
        <v>0</v>
      </c>
      <c r="M19" s="1" t="s">
        <v>10</v>
      </c>
      <c r="N19" s="74" t="s">
        <v>11</v>
      </c>
      <c r="O19" s="74" t="s">
        <v>2</v>
      </c>
    </row>
    <row r="20" spans="2:15" x14ac:dyDescent="0.25">
      <c r="B20" s="1" t="s">
        <v>365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39">
        <v>0</v>
      </c>
      <c r="J20" s="38">
        <v>0</v>
      </c>
      <c r="K20" s="38">
        <v>0</v>
      </c>
      <c r="L20" s="38">
        <v>0</v>
      </c>
      <c r="M20" s="1" t="s">
        <v>10</v>
      </c>
      <c r="N20" s="74" t="s">
        <v>11</v>
      </c>
      <c r="O20" s="74" t="s">
        <v>2</v>
      </c>
    </row>
    <row r="21" spans="2:15" x14ac:dyDescent="0.25">
      <c r="B21" s="1" t="s">
        <v>364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39">
        <v>0</v>
      </c>
      <c r="J21" s="38">
        <v>0</v>
      </c>
      <c r="K21" s="38">
        <v>0</v>
      </c>
      <c r="L21" s="38">
        <v>0</v>
      </c>
      <c r="M21" s="1" t="s">
        <v>10</v>
      </c>
      <c r="N21" s="74" t="s">
        <v>11</v>
      </c>
      <c r="O21" s="74" t="s">
        <v>2</v>
      </c>
    </row>
    <row r="22" spans="2:15" x14ac:dyDescent="0.25">
      <c r="B22" s="1" t="s">
        <v>366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39">
        <v>0</v>
      </c>
      <c r="J22" s="38">
        <v>0</v>
      </c>
      <c r="K22" s="38">
        <v>0</v>
      </c>
      <c r="L22" s="38">
        <v>0</v>
      </c>
      <c r="M22" s="1" t="s">
        <v>10</v>
      </c>
      <c r="N22" s="74" t="s">
        <v>11</v>
      </c>
      <c r="O22" s="74" t="s">
        <v>2</v>
      </c>
    </row>
    <row r="23" spans="2:15" x14ac:dyDescent="0.25">
      <c r="B23" s="1" t="s">
        <v>323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39">
        <v>0</v>
      </c>
      <c r="J23" s="38">
        <v>0</v>
      </c>
      <c r="K23" s="38">
        <v>0</v>
      </c>
      <c r="L23" s="38">
        <v>0</v>
      </c>
      <c r="M23" s="1" t="s">
        <v>10</v>
      </c>
      <c r="N23" s="74" t="s">
        <v>11</v>
      </c>
      <c r="O23" s="74" t="s">
        <v>2</v>
      </c>
    </row>
    <row r="24" spans="2:15" x14ac:dyDescent="0.25">
      <c r="B24" s="36" t="s">
        <v>97</v>
      </c>
      <c r="N24" s="74" t="s">
        <v>11</v>
      </c>
      <c r="O24" s="74" t="s">
        <v>2</v>
      </c>
    </row>
    <row r="25" spans="2:15" x14ac:dyDescent="0.25">
      <c r="B25" s="36" t="s">
        <v>138</v>
      </c>
      <c r="N25" s="74" t="s">
        <v>11</v>
      </c>
      <c r="O25" s="74" t="s">
        <v>2</v>
      </c>
    </row>
    <row r="26" spans="2:15" x14ac:dyDescent="0.25">
      <c r="B26" s="36" t="s">
        <v>139</v>
      </c>
      <c r="N26" s="74" t="s">
        <v>11</v>
      </c>
      <c r="O26" s="74" t="s">
        <v>2</v>
      </c>
    </row>
    <row r="27" spans="2:15" x14ac:dyDescent="0.25">
      <c r="B27" s="36" t="s">
        <v>140</v>
      </c>
      <c r="N27" s="74" t="s">
        <v>11</v>
      </c>
      <c r="O27" s="74" t="s">
        <v>2</v>
      </c>
    </row>
    <row r="28" spans="2:15" x14ac:dyDescent="0.25">
      <c r="B28" s="74" t="s">
        <v>56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</row>
    <row r="29" spans="2:15" x14ac:dyDescent="0.25">
      <c r="B29" s="74" t="s">
        <v>57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</row>
  </sheetData>
  <mergeCells count="5">
    <mergeCell ref="B5:M5"/>
    <mergeCell ref="B28:M28"/>
    <mergeCell ref="B29:M29"/>
    <mergeCell ref="N6:N27"/>
    <mergeCell ref="O1:O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0"/>
  <sheetViews>
    <sheetView rightToLeft="1" workbookViewId="0">
      <selection activeCell="C32" sqref="C32"/>
    </sheetView>
  </sheetViews>
  <sheetFormatPr defaultRowHeight="13.8" x14ac:dyDescent="0.25"/>
  <cols>
    <col min="1" max="1" width="3" customWidth="1"/>
    <col min="2" max="2" width="65" customWidth="1"/>
    <col min="3" max="4" width="12" customWidth="1"/>
    <col min="5" max="5" width="7" customWidth="1"/>
    <col min="6" max="6" width="11" customWidth="1"/>
    <col min="7" max="7" width="14" customWidth="1"/>
    <col min="8" max="8" width="13" customWidth="1"/>
    <col min="9" max="9" width="15" customWidth="1"/>
    <col min="10" max="10" width="11" customWidth="1"/>
    <col min="11" max="11" width="24" customWidth="1"/>
    <col min="12" max="12" width="21" customWidth="1"/>
  </cols>
  <sheetData>
    <row r="1" spans="2:14" x14ac:dyDescent="0.25">
      <c r="B1" s="37" t="s">
        <v>0</v>
      </c>
      <c r="C1" s="37" t="s">
        <v>1</v>
      </c>
      <c r="N1" s="57" t="s">
        <v>2</v>
      </c>
    </row>
    <row r="2" spans="2:14" x14ac:dyDescent="0.25">
      <c r="B2" s="37" t="s">
        <v>3</v>
      </c>
      <c r="C2" s="37" t="s">
        <v>4</v>
      </c>
      <c r="N2" s="57" t="s">
        <v>2</v>
      </c>
    </row>
    <row r="3" spans="2:14" x14ac:dyDescent="0.25">
      <c r="B3" s="37" t="s">
        <v>5</v>
      </c>
      <c r="C3" s="37" t="s">
        <v>6</v>
      </c>
      <c r="N3" s="57" t="s">
        <v>2</v>
      </c>
    </row>
    <row r="4" spans="2:14" x14ac:dyDescent="0.25">
      <c r="B4" s="37" t="s">
        <v>7</v>
      </c>
      <c r="C4" s="37">
        <v>7219</v>
      </c>
      <c r="N4" s="57" t="s">
        <v>2</v>
      </c>
    </row>
    <row r="5" spans="2:14" x14ac:dyDescent="0.25">
      <c r="B5" s="57" t="s">
        <v>8</v>
      </c>
      <c r="C5" s="56"/>
      <c r="D5" s="56"/>
      <c r="E5" s="56"/>
      <c r="F5" s="56"/>
      <c r="G5" s="56"/>
      <c r="H5" s="56"/>
      <c r="I5" s="56"/>
      <c r="J5" s="56"/>
      <c r="K5" s="56"/>
      <c r="L5" s="56"/>
      <c r="N5" s="57" t="s">
        <v>2</v>
      </c>
    </row>
    <row r="6" spans="2:14" x14ac:dyDescent="0.25">
      <c r="B6" s="3" t="s">
        <v>58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57" t="s">
        <v>11</v>
      </c>
      <c r="N6" s="57" t="s">
        <v>2</v>
      </c>
    </row>
    <row r="7" spans="2:14" x14ac:dyDescent="0.25"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57" t="s">
        <v>11</v>
      </c>
      <c r="N7" s="57" t="s">
        <v>2</v>
      </c>
    </row>
    <row r="8" spans="2:14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10</v>
      </c>
      <c r="H8" s="1" t="s">
        <v>15</v>
      </c>
      <c r="I8" s="1" t="s">
        <v>15</v>
      </c>
      <c r="J8" s="1" t="s">
        <v>14</v>
      </c>
      <c r="K8" s="1" t="s">
        <v>15</v>
      </c>
      <c r="L8" s="1" t="s">
        <v>15</v>
      </c>
      <c r="M8" s="57" t="s">
        <v>11</v>
      </c>
      <c r="N8" s="57" t="s">
        <v>2</v>
      </c>
    </row>
    <row r="9" spans="2:14" x14ac:dyDescent="0.25">
      <c r="B9" s="1" t="s">
        <v>10</v>
      </c>
      <c r="C9" s="1" t="s">
        <v>16</v>
      </c>
      <c r="D9" s="1" t="s">
        <v>17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57" t="s">
        <v>11</v>
      </c>
      <c r="N9" s="57" t="s">
        <v>2</v>
      </c>
    </row>
    <row r="10" spans="2:14" x14ac:dyDescent="0.25">
      <c r="B10" s="1" t="s">
        <v>78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8">
        <v>2.5399999999999999E-2</v>
      </c>
      <c r="I10" s="38">
        <v>0</v>
      </c>
      <c r="J10" s="39">
        <v>10681.73</v>
      </c>
      <c r="K10" s="38">
        <v>1</v>
      </c>
      <c r="L10" s="38">
        <v>4.6399999999999997E-2</v>
      </c>
      <c r="M10" s="57" t="s">
        <v>11</v>
      </c>
      <c r="N10" s="57" t="s">
        <v>2</v>
      </c>
    </row>
    <row r="11" spans="2:14" x14ac:dyDescent="0.25">
      <c r="B11" s="1" t="s">
        <v>79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8">
        <v>2.5399999999999999E-2</v>
      </c>
      <c r="I11" s="38">
        <v>0</v>
      </c>
      <c r="J11" s="39">
        <v>10681.73</v>
      </c>
      <c r="K11" s="38">
        <v>1</v>
      </c>
      <c r="L11" s="38">
        <v>4.6399999999999997E-2</v>
      </c>
      <c r="M11" s="57" t="s">
        <v>11</v>
      </c>
      <c r="N11" s="57" t="s">
        <v>2</v>
      </c>
    </row>
    <row r="12" spans="2:14" x14ac:dyDescent="0.25">
      <c r="B12" s="1" t="s">
        <v>80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1" t="s">
        <v>10</v>
      </c>
      <c r="L12" s="1" t="s">
        <v>10</v>
      </c>
      <c r="M12" s="57" t="s">
        <v>11</v>
      </c>
      <c r="N12" s="57" t="s">
        <v>2</v>
      </c>
    </row>
    <row r="13" spans="2:14" x14ac:dyDescent="0.25">
      <c r="B13" s="40" t="s">
        <v>81</v>
      </c>
      <c r="C13" s="41">
        <v>89</v>
      </c>
      <c r="D13" s="46">
        <v>12</v>
      </c>
      <c r="E13" s="40" t="s">
        <v>82</v>
      </c>
      <c r="F13" s="40" t="s">
        <v>83</v>
      </c>
      <c r="G13" s="40" t="s">
        <v>84</v>
      </c>
      <c r="H13" s="42">
        <v>0</v>
      </c>
      <c r="I13" s="42">
        <v>0</v>
      </c>
      <c r="J13" s="43">
        <v>371.23</v>
      </c>
      <c r="K13" s="42">
        <v>3.4700000000000002E-2</v>
      </c>
      <c r="L13" s="42">
        <v>1.6000000000000001E-3</v>
      </c>
      <c r="M13" s="57" t="s">
        <v>11</v>
      </c>
      <c r="N13" s="57" t="s">
        <v>2</v>
      </c>
    </row>
    <row r="14" spans="2:14" x14ac:dyDescent="0.25">
      <c r="B14" s="40" t="s">
        <v>85</v>
      </c>
      <c r="C14" s="41">
        <v>170</v>
      </c>
      <c r="D14" s="46">
        <v>12</v>
      </c>
      <c r="E14" s="40" t="s">
        <v>82</v>
      </c>
      <c r="F14" s="40" t="s">
        <v>83</v>
      </c>
      <c r="G14" s="40" t="s">
        <v>84</v>
      </c>
      <c r="H14" s="42">
        <v>0</v>
      </c>
      <c r="I14" s="42">
        <v>0</v>
      </c>
      <c r="J14" s="43">
        <v>468.04</v>
      </c>
      <c r="K14" s="42">
        <v>4.3799999999999999E-2</v>
      </c>
      <c r="L14" s="42">
        <v>2E-3</v>
      </c>
      <c r="M14" s="57" t="s">
        <v>11</v>
      </c>
      <c r="N14" s="57" t="s">
        <v>2</v>
      </c>
    </row>
    <row r="15" spans="2:14" x14ac:dyDescent="0.25">
      <c r="B15" s="40" t="s">
        <v>86</v>
      </c>
      <c r="C15" s="41">
        <v>111111111</v>
      </c>
      <c r="D15" s="46">
        <v>12</v>
      </c>
      <c r="E15" s="40" t="s">
        <v>82</v>
      </c>
      <c r="F15" s="40" t="s">
        <v>83</v>
      </c>
      <c r="G15" s="40" t="s">
        <v>84</v>
      </c>
      <c r="H15" s="42">
        <v>0</v>
      </c>
      <c r="I15" s="42">
        <v>0</v>
      </c>
      <c r="J15" s="43">
        <v>0.94</v>
      </c>
      <c r="K15" s="42">
        <v>1E-4</v>
      </c>
      <c r="L15" s="42">
        <v>0</v>
      </c>
      <c r="M15" s="57" t="s">
        <v>11</v>
      </c>
      <c r="N15" s="57" t="s">
        <v>2</v>
      </c>
    </row>
    <row r="16" spans="2:14" x14ac:dyDescent="0.25">
      <c r="B16" s="1" t="s">
        <v>87</v>
      </c>
      <c r="C16" s="1" t="s">
        <v>10</v>
      </c>
      <c r="D16" s="47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57" t="s">
        <v>11</v>
      </c>
      <c r="N16" s="57" t="s">
        <v>2</v>
      </c>
    </row>
    <row r="17" spans="2:14" x14ac:dyDescent="0.25">
      <c r="B17" s="40" t="s">
        <v>88</v>
      </c>
      <c r="C17" s="41">
        <v>110002987</v>
      </c>
      <c r="D17" s="46">
        <v>12</v>
      </c>
      <c r="E17" s="40" t="s">
        <v>82</v>
      </c>
      <c r="F17" s="40" t="s">
        <v>83</v>
      </c>
      <c r="G17" s="40" t="s">
        <v>54</v>
      </c>
      <c r="H17" s="42">
        <v>0</v>
      </c>
      <c r="I17" s="42">
        <v>0</v>
      </c>
      <c r="J17" s="43">
        <v>184.33</v>
      </c>
      <c r="K17" s="42">
        <v>1.7299999999999999E-2</v>
      </c>
      <c r="L17" s="42">
        <v>8.0000000000000004E-4</v>
      </c>
      <c r="M17" s="57" t="s">
        <v>11</v>
      </c>
      <c r="N17" s="57" t="s">
        <v>2</v>
      </c>
    </row>
    <row r="18" spans="2:14" x14ac:dyDescent="0.25">
      <c r="B18" s="40" t="s">
        <v>89</v>
      </c>
      <c r="C18" s="41">
        <v>110002805</v>
      </c>
      <c r="D18" s="46">
        <v>12</v>
      </c>
      <c r="E18" s="40" t="s">
        <v>82</v>
      </c>
      <c r="F18" s="40" t="s">
        <v>83</v>
      </c>
      <c r="G18" s="40" t="s">
        <v>52</v>
      </c>
      <c r="H18" s="42">
        <v>0</v>
      </c>
      <c r="I18" s="42">
        <v>0</v>
      </c>
      <c r="J18" s="43">
        <v>3288.55</v>
      </c>
      <c r="K18" s="42">
        <v>0.30790000000000001</v>
      </c>
      <c r="L18" s="42">
        <v>1.43E-2</v>
      </c>
      <c r="M18" s="57" t="s">
        <v>11</v>
      </c>
      <c r="N18" s="57" t="s">
        <v>2</v>
      </c>
    </row>
    <row r="19" spans="2:14" x14ac:dyDescent="0.25">
      <c r="B19" s="1" t="s">
        <v>90</v>
      </c>
      <c r="C19" s="1" t="s">
        <v>10</v>
      </c>
      <c r="D19" s="47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1" t="s">
        <v>10</v>
      </c>
      <c r="K19" s="1" t="s">
        <v>10</v>
      </c>
      <c r="L19" s="1" t="s">
        <v>10</v>
      </c>
      <c r="M19" s="57" t="s">
        <v>11</v>
      </c>
      <c r="N19" s="57" t="s">
        <v>2</v>
      </c>
    </row>
    <row r="20" spans="2:14" x14ac:dyDescent="0.25">
      <c r="B20" s="40" t="s">
        <v>86</v>
      </c>
      <c r="C20" s="41">
        <v>111111222</v>
      </c>
      <c r="D20" s="46">
        <v>12</v>
      </c>
      <c r="E20" s="40" t="s">
        <v>82</v>
      </c>
      <c r="F20" s="40" t="s">
        <v>83</v>
      </c>
      <c r="G20" s="40" t="s">
        <v>84</v>
      </c>
      <c r="H20" s="42">
        <v>4.2599999999999999E-2</v>
      </c>
      <c r="I20" s="42">
        <v>0</v>
      </c>
      <c r="J20" s="43">
        <v>6368.63</v>
      </c>
      <c r="K20" s="42">
        <v>0.59619999999999995</v>
      </c>
      <c r="L20" s="42">
        <v>2.7699999999999999E-2</v>
      </c>
      <c r="M20" s="57" t="s">
        <v>11</v>
      </c>
      <c r="N20" s="57" t="s">
        <v>2</v>
      </c>
    </row>
    <row r="21" spans="2:14" x14ac:dyDescent="0.25">
      <c r="B21" s="1" t="s">
        <v>91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1" t="s">
        <v>10</v>
      </c>
      <c r="J21" s="1" t="s">
        <v>10</v>
      </c>
      <c r="K21" s="1" t="s">
        <v>10</v>
      </c>
      <c r="L21" s="1" t="s">
        <v>10</v>
      </c>
      <c r="M21" s="57" t="s">
        <v>11</v>
      </c>
      <c r="N21" s="57" t="s">
        <v>2</v>
      </c>
    </row>
    <row r="22" spans="2:14" x14ac:dyDescent="0.25">
      <c r="B22" s="1" t="s">
        <v>92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1" t="s">
        <v>10</v>
      </c>
      <c r="J22" s="1" t="s">
        <v>10</v>
      </c>
      <c r="K22" s="1" t="s">
        <v>10</v>
      </c>
      <c r="L22" s="1" t="s">
        <v>10</v>
      </c>
      <c r="M22" s="57" t="s">
        <v>11</v>
      </c>
      <c r="N22" s="57" t="s">
        <v>2</v>
      </c>
    </row>
    <row r="23" spans="2:14" x14ac:dyDescent="0.25">
      <c r="B23" s="1" t="s">
        <v>93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1" t="s">
        <v>10</v>
      </c>
      <c r="J23" s="1" t="s">
        <v>10</v>
      </c>
      <c r="K23" s="1" t="s">
        <v>10</v>
      </c>
      <c r="L23" s="1" t="s">
        <v>10</v>
      </c>
      <c r="M23" s="57" t="s">
        <v>11</v>
      </c>
      <c r="N23" s="57" t="s">
        <v>2</v>
      </c>
    </row>
    <row r="24" spans="2:14" x14ac:dyDescent="0.25">
      <c r="B24" s="1" t="s">
        <v>94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1" t="s">
        <v>10</v>
      </c>
      <c r="J24" s="1" t="s">
        <v>10</v>
      </c>
      <c r="K24" s="1" t="s">
        <v>10</v>
      </c>
      <c r="L24" s="1" t="s">
        <v>10</v>
      </c>
      <c r="M24" s="57" t="s">
        <v>11</v>
      </c>
      <c r="N24" s="57" t="s">
        <v>2</v>
      </c>
    </row>
    <row r="25" spans="2:14" x14ac:dyDescent="0.25">
      <c r="B25" s="1" t="s">
        <v>95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38">
        <v>0</v>
      </c>
      <c r="I25" s="38">
        <v>0</v>
      </c>
      <c r="J25" s="39">
        <v>0</v>
      </c>
      <c r="K25" s="38">
        <v>0</v>
      </c>
      <c r="L25" s="38">
        <v>0</v>
      </c>
      <c r="M25" s="57" t="s">
        <v>11</v>
      </c>
      <c r="N25" s="57" t="s">
        <v>2</v>
      </c>
    </row>
    <row r="26" spans="2:14" x14ac:dyDescent="0.25">
      <c r="B26" s="1" t="s">
        <v>96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1" t="s">
        <v>10</v>
      </c>
      <c r="I26" s="1" t="s">
        <v>10</v>
      </c>
      <c r="J26" s="1" t="s">
        <v>10</v>
      </c>
      <c r="K26" s="1" t="s">
        <v>10</v>
      </c>
      <c r="L26" s="1" t="s">
        <v>10</v>
      </c>
      <c r="M26" s="57" t="s">
        <v>11</v>
      </c>
      <c r="N26" s="57" t="s">
        <v>2</v>
      </c>
    </row>
    <row r="27" spans="2:14" x14ac:dyDescent="0.25">
      <c r="B27" s="1" t="s">
        <v>94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1" t="s">
        <v>10</v>
      </c>
      <c r="I27" s="1" t="s">
        <v>10</v>
      </c>
      <c r="J27" s="1" t="s">
        <v>10</v>
      </c>
      <c r="K27" s="1" t="s">
        <v>10</v>
      </c>
      <c r="L27" s="1" t="s">
        <v>10</v>
      </c>
      <c r="M27" s="57" t="s">
        <v>11</v>
      </c>
      <c r="N27" s="57" t="s">
        <v>2</v>
      </c>
    </row>
    <row r="28" spans="2:14" x14ac:dyDescent="0.25">
      <c r="B28" s="36" t="s">
        <v>97</v>
      </c>
      <c r="M28" s="57" t="s">
        <v>11</v>
      </c>
      <c r="N28" s="57" t="s">
        <v>2</v>
      </c>
    </row>
    <row r="29" spans="2:14" x14ac:dyDescent="0.25">
      <c r="B29" s="57" t="s">
        <v>56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</row>
    <row r="30" spans="2:14" x14ac:dyDescent="0.25">
      <c r="B30" s="57" t="s">
        <v>57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</row>
  </sheetData>
  <mergeCells count="5">
    <mergeCell ref="B5:L5"/>
    <mergeCell ref="B29:L29"/>
    <mergeCell ref="B30:L30"/>
    <mergeCell ref="M6:M28"/>
    <mergeCell ref="N1:N2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9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4" customWidth="1"/>
    <col min="6" max="6" width="13" customWidth="1"/>
    <col min="7" max="7" width="15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2:14" x14ac:dyDescent="0.25">
      <c r="B1" s="37" t="s">
        <v>0</v>
      </c>
      <c r="C1" s="37" t="s">
        <v>1</v>
      </c>
      <c r="N1" s="75" t="s">
        <v>2</v>
      </c>
    </row>
    <row r="2" spans="2:14" x14ac:dyDescent="0.25">
      <c r="B2" s="37" t="s">
        <v>3</v>
      </c>
      <c r="C2" s="37" t="s">
        <v>4</v>
      </c>
      <c r="N2" s="75" t="s">
        <v>2</v>
      </c>
    </row>
    <row r="3" spans="2:14" x14ac:dyDescent="0.25">
      <c r="B3" s="37" t="s">
        <v>5</v>
      </c>
      <c r="C3" s="37" t="s">
        <v>6</v>
      </c>
      <c r="N3" s="75" t="s">
        <v>2</v>
      </c>
    </row>
    <row r="4" spans="2:14" x14ac:dyDescent="0.25">
      <c r="B4" s="37" t="s">
        <v>7</v>
      </c>
      <c r="C4" s="37">
        <v>7219</v>
      </c>
      <c r="N4" s="75" t="s">
        <v>2</v>
      </c>
    </row>
    <row r="5" spans="2:14" x14ac:dyDescent="0.25">
      <c r="B5" s="75" t="s">
        <v>8</v>
      </c>
      <c r="C5" s="56"/>
      <c r="D5" s="56"/>
      <c r="E5" s="56"/>
      <c r="F5" s="56"/>
      <c r="G5" s="56"/>
      <c r="H5" s="56"/>
      <c r="I5" s="56"/>
      <c r="J5" s="56"/>
      <c r="K5" s="56"/>
      <c r="L5" s="56"/>
      <c r="N5" s="75" t="s">
        <v>2</v>
      </c>
    </row>
    <row r="6" spans="2:14" x14ac:dyDescent="0.25">
      <c r="B6" s="3" t="s">
        <v>376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75" t="s">
        <v>11</v>
      </c>
      <c r="N6" s="75" t="s">
        <v>2</v>
      </c>
    </row>
    <row r="7" spans="2:14" x14ac:dyDescent="0.25">
      <c r="B7" s="3" t="s">
        <v>436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75" t="s">
        <v>11</v>
      </c>
      <c r="N7" s="75" t="s">
        <v>2</v>
      </c>
    </row>
    <row r="8" spans="2:14" x14ac:dyDescent="0.25">
      <c r="B8" s="1" t="s">
        <v>59</v>
      </c>
      <c r="C8" s="1" t="s">
        <v>60</v>
      </c>
      <c r="D8" s="1" t="s">
        <v>144</v>
      </c>
      <c r="E8" s="1" t="s">
        <v>64</v>
      </c>
      <c r="F8" s="1" t="s">
        <v>101</v>
      </c>
      <c r="G8" s="3" t="s">
        <v>103</v>
      </c>
      <c r="H8" s="3" t="s">
        <v>104</v>
      </c>
      <c r="I8" s="1" t="s">
        <v>12</v>
      </c>
      <c r="J8" s="1" t="s">
        <v>68</v>
      </c>
      <c r="K8" s="1" t="s">
        <v>107</v>
      </c>
      <c r="L8" s="1" t="s">
        <v>10</v>
      </c>
      <c r="M8" s="75" t="s">
        <v>11</v>
      </c>
      <c r="N8" s="75" t="s">
        <v>2</v>
      </c>
    </row>
    <row r="9" spans="2:14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109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10</v>
      </c>
      <c r="M9" s="75" t="s">
        <v>11</v>
      </c>
      <c r="N9" s="75" t="s">
        <v>2</v>
      </c>
    </row>
    <row r="10" spans="2:14" x14ac:dyDescent="0.25">
      <c r="B10" s="1" t="s">
        <v>10</v>
      </c>
      <c r="C10" s="1" t="s">
        <v>16</v>
      </c>
      <c r="D10" s="1" t="s">
        <v>17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10</v>
      </c>
      <c r="M10" s="75" t="s">
        <v>11</v>
      </c>
      <c r="N10" s="75" t="s">
        <v>2</v>
      </c>
    </row>
    <row r="11" spans="2:14" x14ac:dyDescent="0.25">
      <c r="B11" s="1" t="s">
        <v>368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-90.62</v>
      </c>
      <c r="J11" s="38">
        <v>1</v>
      </c>
      <c r="K11" s="38">
        <v>-4.0000000000000002E-4</v>
      </c>
      <c r="L11" s="1" t="s">
        <v>10</v>
      </c>
      <c r="M11" s="75" t="s">
        <v>11</v>
      </c>
      <c r="N11" s="75" t="s">
        <v>2</v>
      </c>
    </row>
    <row r="12" spans="2:14" x14ac:dyDescent="0.25">
      <c r="B12" s="1" t="s">
        <v>437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-90.62</v>
      </c>
      <c r="J12" s="38">
        <v>1</v>
      </c>
      <c r="K12" s="38">
        <v>-4.0000000000000002E-4</v>
      </c>
      <c r="L12" s="1" t="s">
        <v>10</v>
      </c>
      <c r="M12" s="75" t="s">
        <v>11</v>
      </c>
      <c r="N12" s="75" t="s">
        <v>2</v>
      </c>
    </row>
    <row r="13" spans="2:14" x14ac:dyDescent="0.25">
      <c r="B13" s="1" t="s">
        <v>362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0</v>
      </c>
      <c r="L13" s="1" t="s">
        <v>10</v>
      </c>
      <c r="M13" s="75" t="s">
        <v>11</v>
      </c>
      <c r="N13" s="75" t="s">
        <v>2</v>
      </c>
    </row>
    <row r="14" spans="2:14" x14ac:dyDescent="0.25">
      <c r="B14" s="1" t="s">
        <v>433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-90.62</v>
      </c>
      <c r="J14" s="38">
        <v>1</v>
      </c>
      <c r="K14" s="38">
        <v>-4.0000000000000002E-4</v>
      </c>
      <c r="L14" s="1" t="s">
        <v>10</v>
      </c>
      <c r="M14" s="75" t="s">
        <v>11</v>
      </c>
      <c r="N14" s="75" t="s">
        <v>2</v>
      </c>
    </row>
    <row r="15" spans="2:14" x14ac:dyDescent="0.25">
      <c r="B15" s="40" t="s">
        <v>438</v>
      </c>
      <c r="C15" s="41">
        <v>9920363</v>
      </c>
      <c r="D15" s="40" t="s">
        <v>439</v>
      </c>
      <c r="E15" s="40" t="s">
        <v>52</v>
      </c>
      <c r="F15" s="40" t="s">
        <v>440</v>
      </c>
      <c r="G15" s="43">
        <v>-3000000</v>
      </c>
      <c r="H15" s="43">
        <v>0.82</v>
      </c>
      <c r="I15" s="43">
        <v>-90.62</v>
      </c>
      <c r="J15" s="42">
        <v>1</v>
      </c>
      <c r="K15" s="42">
        <v>-4.0000000000000002E-4</v>
      </c>
      <c r="L15" s="40" t="s">
        <v>10</v>
      </c>
      <c r="M15" s="75" t="s">
        <v>11</v>
      </c>
      <c r="N15" s="75" t="s">
        <v>2</v>
      </c>
    </row>
    <row r="16" spans="2:14" x14ac:dyDescent="0.25">
      <c r="B16" s="1" t="s">
        <v>434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39">
        <v>0</v>
      </c>
      <c r="J16" s="38">
        <v>0</v>
      </c>
      <c r="K16" s="38">
        <v>0</v>
      </c>
      <c r="L16" s="1" t="s">
        <v>10</v>
      </c>
      <c r="M16" s="75" t="s">
        <v>11</v>
      </c>
      <c r="N16" s="75" t="s">
        <v>2</v>
      </c>
    </row>
    <row r="17" spans="2:14" x14ac:dyDescent="0.25">
      <c r="B17" s="1" t="s">
        <v>364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39">
        <v>0</v>
      </c>
      <c r="J17" s="38">
        <v>0</v>
      </c>
      <c r="K17" s="38">
        <v>0</v>
      </c>
      <c r="L17" s="1" t="s">
        <v>10</v>
      </c>
      <c r="M17" s="75" t="s">
        <v>11</v>
      </c>
      <c r="N17" s="75" t="s">
        <v>2</v>
      </c>
    </row>
    <row r="18" spans="2:14" x14ac:dyDescent="0.25">
      <c r="B18" s="1" t="s">
        <v>323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39">
        <v>0</v>
      </c>
      <c r="J18" s="38">
        <v>0</v>
      </c>
      <c r="K18" s="38">
        <v>0</v>
      </c>
      <c r="L18" s="1" t="s">
        <v>10</v>
      </c>
      <c r="M18" s="75" t="s">
        <v>11</v>
      </c>
      <c r="N18" s="75" t="s">
        <v>2</v>
      </c>
    </row>
    <row r="19" spans="2:14" x14ac:dyDescent="0.25">
      <c r="B19" s="1" t="s">
        <v>441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39">
        <v>0</v>
      </c>
      <c r="J19" s="38">
        <v>0</v>
      </c>
      <c r="K19" s="38">
        <v>0</v>
      </c>
      <c r="L19" s="1" t="s">
        <v>10</v>
      </c>
      <c r="M19" s="75" t="s">
        <v>11</v>
      </c>
      <c r="N19" s="75" t="s">
        <v>2</v>
      </c>
    </row>
    <row r="20" spans="2:14" x14ac:dyDescent="0.25">
      <c r="B20" s="1" t="s">
        <v>362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39">
        <v>0</v>
      </c>
      <c r="J20" s="38">
        <v>0</v>
      </c>
      <c r="K20" s="38">
        <v>0</v>
      </c>
      <c r="L20" s="1" t="s">
        <v>10</v>
      </c>
      <c r="M20" s="75" t="s">
        <v>11</v>
      </c>
      <c r="N20" s="75" t="s">
        <v>2</v>
      </c>
    </row>
    <row r="21" spans="2:14" x14ac:dyDescent="0.25">
      <c r="B21" s="1" t="s">
        <v>365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39">
        <v>0</v>
      </c>
      <c r="J21" s="38">
        <v>0</v>
      </c>
      <c r="K21" s="38">
        <v>0</v>
      </c>
      <c r="L21" s="1" t="s">
        <v>10</v>
      </c>
      <c r="M21" s="75" t="s">
        <v>11</v>
      </c>
      <c r="N21" s="75" t="s">
        <v>2</v>
      </c>
    </row>
    <row r="22" spans="2:14" x14ac:dyDescent="0.25">
      <c r="B22" s="1" t="s">
        <v>364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39">
        <v>0</v>
      </c>
      <c r="J22" s="38">
        <v>0</v>
      </c>
      <c r="K22" s="38">
        <v>0</v>
      </c>
      <c r="L22" s="1" t="s">
        <v>10</v>
      </c>
      <c r="M22" s="75" t="s">
        <v>11</v>
      </c>
      <c r="N22" s="75" t="s">
        <v>2</v>
      </c>
    </row>
    <row r="23" spans="2:14" x14ac:dyDescent="0.25">
      <c r="B23" s="1" t="s">
        <v>323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39">
        <v>0</v>
      </c>
      <c r="J23" s="38">
        <v>0</v>
      </c>
      <c r="K23" s="38">
        <v>0</v>
      </c>
      <c r="L23" s="1" t="s">
        <v>10</v>
      </c>
      <c r="M23" s="75" t="s">
        <v>11</v>
      </c>
      <c r="N23" s="75" t="s">
        <v>2</v>
      </c>
    </row>
    <row r="24" spans="2:14" x14ac:dyDescent="0.25">
      <c r="B24" s="36" t="s">
        <v>97</v>
      </c>
      <c r="M24" s="75" t="s">
        <v>11</v>
      </c>
      <c r="N24" s="75" t="s">
        <v>2</v>
      </c>
    </row>
    <row r="25" spans="2:14" x14ac:dyDescent="0.25">
      <c r="B25" s="36" t="s">
        <v>138</v>
      </c>
      <c r="M25" s="75" t="s">
        <v>11</v>
      </c>
      <c r="N25" s="75" t="s">
        <v>2</v>
      </c>
    </row>
    <row r="26" spans="2:14" x14ac:dyDescent="0.25">
      <c r="B26" s="36" t="s">
        <v>139</v>
      </c>
      <c r="M26" s="75" t="s">
        <v>11</v>
      </c>
      <c r="N26" s="75" t="s">
        <v>2</v>
      </c>
    </row>
    <row r="27" spans="2:14" x14ac:dyDescent="0.25">
      <c r="B27" s="36" t="s">
        <v>140</v>
      </c>
      <c r="M27" s="75" t="s">
        <v>11</v>
      </c>
      <c r="N27" s="75" t="s">
        <v>2</v>
      </c>
    </row>
    <row r="28" spans="2:14" x14ac:dyDescent="0.25">
      <c r="B28" s="75" t="s">
        <v>56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2:14" x14ac:dyDescent="0.25">
      <c r="B29" s="75" t="s">
        <v>57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</row>
  </sheetData>
  <mergeCells count="5">
    <mergeCell ref="B5:L5"/>
    <mergeCell ref="B28:L28"/>
    <mergeCell ref="B29:L29"/>
    <mergeCell ref="M6:M27"/>
    <mergeCell ref="N1:N2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5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20" x14ac:dyDescent="0.25">
      <c r="B1" s="37" t="s">
        <v>0</v>
      </c>
      <c r="C1" s="37" t="s">
        <v>1</v>
      </c>
      <c r="T1" s="76" t="s">
        <v>2</v>
      </c>
    </row>
    <row r="2" spans="2:20" x14ac:dyDescent="0.25">
      <c r="B2" s="37" t="s">
        <v>3</v>
      </c>
      <c r="C2" s="37" t="s">
        <v>4</v>
      </c>
      <c r="T2" s="76" t="s">
        <v>2</v>
      </c>
    </row>
    <row r="3" spans="2:20" x14ac:dyDescent="0.25">
      <c r="B3" s="37" t="s">
        <v>5</v>
      </c>
      <c r="C3" s="37" t="s">
        <v>6</v>
      </c>
      <c r="T3" s="76" t="s">
        <v>2</v>
      </c>
    </row>
    <row r="4" spans="2:20" x14ac:dyDescent="0.25">
      <c r="B4" s="37" t="s">
        <v>7</v>
      </c>
      <c r="C4" s="37">
        <v>7219</v>
      </c>
      <c r="T4" s="76" t="s">
        <v>2</v>
      </c>
    </row>
    <row r="5" spans="2:20" x14ac:dyDescent="0.25">
      <c r="B5" s="76" t="s">
        <v>8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T5" s="76" t="s">
        <v>2</v>
      </c>
    </row>
    <row r="6" spans="2:20" x14ac:dyDescent="0.25">
      <c r="B6" s="3" t="s">
        <v>376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76" t="s">
        <v>11</v>
      </c>
      <c r="T6" s="76" t="s">
        <v>2</v>
      </c>
    </row>
    <row r="7" spans="2:20" x14ac:dyDescent="0.25">
      <c r="B7" s="3" t="s">
        <v>442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76" t="s">
        <v>11</v>
      </c>
      <c r="T7" s="76" t="s">
        <v>2</v>
      </c>
    </row>
    <row r="8" spans="2:20" x14ac:dyDescent="0.25">
      <c r="B8" s="1" t="s">
        <v>59</v>
      </c>
      <c r="C8" s="1" t="s">
        <v>60</v>
      </c>
      <c r="D8" s="1" t="s">
        <v>370</v>
      </c>
      <c r="E8" s="1" t="s">
        <v>62</v>
      </c>
      <c r="F8" s="1" t="s">
        <v>63</v>
      </c>
      <c r="G8" s="1" t="s">
        <v>101</v>
      </c>
      <c r="H8" s="1" t="s">
        <v>102</v>
      </c>
      <c r="I8" s="1" t="s">
        <v>64</v>
      </c>
      <c r="J8" s="1" t="s">
        <v>65</v>
      </c>
      <c r="K8" s="1" t="s">
        <v>66</v>
      </c>
      <c r="L8" s="3" t="s">
        <v>103</v>
      </c>
      <c r="M8" s="3" t="s">
        <v>104</v>
      </c>
      <c r="N8" s="1" t="s">
        <v>12</v>
      </c>
      <c r="O8" s="1" t="s">
        <v>145</v>
      </c>
      <c r="P8" s="1" t="s">
        <v>68</v>
      </c>
      <c r="Q8" s="1" t="s">
        <v>107</v>
      </c>
      <c r="R8" s="1" t="s">
        <v>10</v>
      </c>
      <c r="S8" s="76" t="s">
        <v>11</v>
      </c>
      <c r="T8" s="76" t="s">
        <v>2</v>
      </c>
    </row>
    <row r="9" spans="2:20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156</v>
      </c>
      <c r="H9" s="1" t="s">
        <v>108</v>
      </c>
      <c r="I9" s="1" t="s">
        <v>10</v>
      </c>
      <c r="J9" s="1" t="s">
        <v>15</v>
      </c>
      <c r="K9" s="1" t="s">
        <v>15</v>
      </c>
      <c r="L9" s="3" t="s">
        <v>109</v>
      </c>
      <c r="M9" s="1" t="s">
        <v>10</v>
      </c>
      <c r="N9" s="1" t="s">
        <v>14</v>
      </c>
      <c r="O9" s="1" t="s">
        <v>15</v>
      </c>
      <c r="P9" s="1" t="s">
        <v>15</v>
      </c>
      <c r="Q9" s="1" t="s">
        <v>15</v>
      </c>
      <c r="R9" s="1" t="s">
        <v>10</v>
      </c>
      <c r="S9" s="76" t="s">
        <v>11</v>
      </c>
      <c r="T9" s="76" t="s">
        <v>2</v>
      </c>
    </row>
    <row r="10" spans="2:20" x14ac:dyDescent="0.25">
      <c r="B10" s="1" t="s">
        <v>10</v>
      </c>
      <c r="C10" s="1" t="s">
        <v>16</v>
      </c>
      <c r="D10" s="1" t="s">
        <v>17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110</v>
      </c>
      <c r="N10" s="1" t="s">
        <v>111</v>
      </c>
      <c r="O10" s="1" t="s">
        <v>112</v>
      </c>
      <c r="P10" s="1" t="s">
        <v>113</v>
      </c>
      <c r="Q10" s="1" t="s">
        <v>114</v>
      </c>
      <c r="R10" s="1" t="s">
        <v>10</v>
      </c>
      <c r="S10" s="76" t="s">
        <v>11</v>
      </c>
      <c r="T10" s="76" t="s">
        <v>2</v>
      </c>
    </row>
    <row r="11" spans="2:20" x14ac:dyDescent="0.25">
      <c r="B11" s="1" t="s">
        <v>443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1" t="s">
        <v>10</v>
      </c>
      <c r="N11" s="39">
        <v>0</v>
      </c>
      <c r="O11" s="1" t="s">
        <v>10</v>
      </c>
      <c r="P11" s="38">
        <v>0</v>
      </c>
      <c r="Q11" s="38">
        <v>0</v>
      </c>
      <c r="R11" s="1" t="s">
        <v>10</v>
      </c>
      <c r="S11" s="76" t="s">
        <v>11</v>
      </c>
      <c r="T11" s="76" t="s">
        <v>2</v>
      </c>
    </row>
    <row r="12" spans="2:20" x14ac:dyDescent="0.25">
      <c r="B12" s="1" t="s">
        <v>79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1" t="s">
        <v>10</v>
      </c>
      <c r="N12" s="39">
        <v>0</v>
      </c>
      <c r="O12" s="1" t="s">
        <v>10</v>
      </c>
      <c r="P12" s="38">
        <v>0</v>
      </c>
      <c r="Q12" s="38">
        <v>0</v>
      </c>
      <c r="R12" s="1" t="s">
        <v>10</v>
      </c>
      <c r="S12" s="76" t="s">
        <v>11</v>
      </c>
      <c r="T12" s="76" t="s">
        <v>2</v>
      </c>
    </row>
    <row r="13" spans="2:20" x14ac:dyDescent="0.25">
      <c r="B13" s="1" t="s">
        <v>372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1" t="s">
        <v>10</v>
      </c>
      <c r="N13" s="39">
        <v>0</v>
      </c>
      <c r="O13" s="1" t="s">
        <v>10</v>
      </c>
      <c r="P13" s="38">
        <v>0</v>
      </c>
      <c r="Q13" s="38">
        <v>0</v>
      </c>
      <c r="R13" s="1" t="s">
        <v>10</v>
      </c>
      <c r="S13" s="76" t="s">
        <v>11</v>
      </c>
      <c r="T13" s="76" t="s">
        <v>2</v>
      </c>
    </row>
    <row r="14" spans="2:20" x14ac:dyDescent="0.25">
      <c r="B14" s="1" t="s">
        <v>373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1" t="s">
        <v>10</v>
      </c>
      <c r="N14" s="39">
        <v>0</v>
      </c>
      <c r="O14" s="1" t="s">
        <v>10</v>
      </c>
      <c r="P14" s="38">
        <v>0</v>
      </c>
      <c r="Q14" s="38">
        <v>0</v>
      </c>
      <c r="R14" s="1" t="s">
        <v>10</v>
      </c>
      <c r="S14" s="76" t="s">
        <v>11</v>
      </c>
      <c r="T14" s="76" t="s">
        <v>2</v>
      </c>
    </row>
    <row r="15" spans="2:20" x14ac:dyDescent="0.25">
      <c r="B15" s="1" t="s">
        <v>374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1" t="s">
        <v>10</v>
      </c>
      <c r="N15" s="39">
        <v>0</v>
      </c>
      <c r="O15" s="1" t="s">
        <v>10</v>
      </c>
      <c r="P15" s="38">
        <v>0</v>
      </c>
      <c r="Q15" s="38">
        <v>0</v>
      </c>
      <c r="R15" s="1" t="s">
        <v>10</v>
      </c>
      <c r="S15" s="76" t="s">
        <v>11</v>
      </c>
      <c r="T15" s="76" t="s">
        <v>2</v>
      </c>
    </row>
    <row r="16" spans="2:20" x14ac:dyDescent="0.25">
      <c r="B16" s="1" t="s">
        <v>95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39">
        <v>0</v>
      </c>
      <c r="I16" s="1" t="s">
        <v>10</v>
      </c>
      <c r="J16" s="38">
        <v>0</v>
      </c>
      <c r="K16" s="38">
        <v>0</v>
      </c>
      <c r="L16" s="1" t="s">
        <v>10</v>
      </c>
      <c r="M16" s="1" t="s">
        <v>10</v>
      </c>
      <c r="N16" s="39">
        <v>0</v>
      </c>
      <c r="O16" s="1" t="s">
        <v>10</v>
      </c>
      <c r="P16" s="38">
        <v>0</v>
      </c>
      <c r="Q16" s="38">
        <v>0</v>
      </c>
      <c r="R16" s="1" t="s">
        <v>10</v>
      </c>
      <c r="S16" s="76" t="s">
        <v>11</v>
      </c>
      <c r="T16" s="76" t="s">
        <v>2</v>
      </c>
    </row>
    <row r="17" spans="2:20" x14ac:dyDescent="0.25">
      <c r="B17" s="1" t="s">
        <v>372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0</v>
      </c>
      <c r="I17" s="1" t="s">
        <v>10</v>
      </c>
      <c r="J17" s="38">
        <v>0</v>
      </c>
      <c r="K17" s="38">
        <v>0</v>
      </c>
      <c r="L17" s="1" t="s">
        <v>10</v>
      </c>
      <c r="M17" s="1" t="s">
        <v>10</v>
      </c>
      <c r="N17" s="39">
        <v>0</v>
      </c>
      <c r="O17" s="1" t="s">
        <v>10</v>
      </c>
      <c r="P17" s="38">
        <v>0</v>
      </c>
      <c r="Q17" s="38">
        <v>0</v>
      </c>
      <c r="R17" s="1" t="s">
        <v>10</v>
      </c>
      <c r="S17" s="76" t="s">
        <v>11</v>
      </c>
      <c r="T17" s="76" t="s">
        <v>2</v>
      </c>
    </row>
    <row r="18" spans="2:20" x14ac:dyDescent="0.25">
      <c r="B18" s="1" t="s">
        <v>373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0</v>
      </c>
      <c r="I18" s="1" t="s">
        <v>10</v>
      </c>
      <c r="J18" s="38">
        <v>0</v>
      </c>
      <c r="K18" s="38">
        <v>0</v>
      </c>
      <c r="L18" s="1" t="s">
        <v>10</v>
      </c>
      <c r="M18" s="1" t="s">
        <v>10</v>
      </c>
      <c r="N18" s="39">
        <v>0</v>
      </c>
      <c r="O18" s="1" t="s">
        <v>10</v>
      </c>
      <c r="P18" s="38">
        <v>0</v>
      </c>
      <c r="Q18" s="38">
        <v>0</v>
      </c>
      <c r="R18" s="1" t="s">
        <v>10</v>
      </c>
      <c r="S18" s="76" t="s">
        <v>11</v>
      </c>
      <c r="T18" s="76" t="s">
        <v>2</v>
      </c>
    </row>
    <row r="19" spans="2:20" x14ac:dyDescent="0.25">
      <c r="B19" s="1" t="s">
        <v>374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0</v>
      </c>
      <c r="I19" s="1" t="s">
        <v>10</v>
      </c>
      <c r="J19" s="38">
        <v>0</v>
      </c>
      <c r="K19" s="38">
        <v>0</v>
      </c>
      <c r="L19" s="1" t="s">
        <v>10</v>
      </c>
      <c r="M19" s="1" t="s">
        <v>10</v>
      </c>
      <c r="N19" s="39">
        <v>0</v>
      </c>
      <c r="O19" s="1" t="s">
        <v>10</v>
      </c>
      <c r="P19" s="38">
        <v>0</v>
      </c>
      <c r="Q19" s="38">
        <v>0</v>
      </c>
      <c r="R19" s="1" t="s">
        <v>10</v>
      </c>
      <c r="S19" s="76" t="s">
        <v>11</v>
      </c>
      <c r="T19" s="76" t="s">
        <v>2</v>
      </c>
    </row>
    <row r="20" spans="2:20" x14ac:dyDescent="0.25">
      <c r="B20" s="36" t="s">
        <v>97</v>
      </c>
      <c r="S20" s="76" t="s">
        <v>11</v>
      </c>
      <c r="T20" s="76" t="s">
        <v>2</v>
      </c>
    </row>
    <row r="21" spans="2:20" x14ac:dyDescent="0.25">
      <c r="B21" s="36" t="s">
        <v>138</v>
      </c>
      <c r="S21" s="76" t="s">
        <v>11</v>
      </c>
      <c r="T21" s="76" t="s">
        <v>2</v>
      </c>
    </row>
    <row r="22" spans="2:20" x14ac:dyDescent="0.25">
      <c r="B22" s="36" t="s">
        <v>139</v>
      </c>
      <c r="S22" s="76" t="s">
        <v>11</v>
      </c>
      <c r="T22" s="76" t="s">
        <v>2</v>
      </c>
    </row>
    <row r="23" spans="2:20" x14ac:dyDescent="0.25">
      <c r="B23" s="36" t="s">
        <v>140</v>
      </c>
      <c r="S23" s="76" t="s">
        <v>11</v>
      </c>
      <c r="T23" s="76" t="s">
        <v>2</v>
      </c>
    </row>
    <row r="24" spans="2:20" x14ac:dyDescent="0.25">
      <c r="B24" s="76" t="s">
        <v>56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</row>
    <row r="25" spans="2:20" x14ac:dyDescent="0.25">
      <c r="B25" s="76" t="s">
        <v>57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</row>
  </sheetData>
  <mergeCells count="5">
    <mergeCell ref="B5:R5"/>
    <mergeCell ref="B24:R24"/>
    <mergeCell ref="B25:R25"/>
    <mergeCell ref="S6:S23"/>
    <mergeCell ref="T1:T2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3"/>
  <sheetViews>
    <sheetView rightToLeft="1" topLeftCell="C1" workbookViewId="0">
      <selection activeCell="N18" sqref="N18"/>
    </sheetView>
  </sheetViews>
  <sheetFormatPr defaultRowHeight="13.8" x14ac:dyDescent="0.25"/>
  <cols>
    <col min="1" max="1" width="3" customWidth="1"/>
    <col min="2" max="2" width="65" customWidth="1"/>
    <col min="3" max="3" width="18" customWidth="1"/>
    <col min="4" max="4" width="11" customWidth="1"/>
    <col min="5" max="5" width="12" customWidth="1"/>
    <col min="6" max="6" width="7" customWidth="1"/>
    <col min="7" max="7" width="13" customWidth="1"/>
    <col min="8" max="8" width="9" customWidth="1"/>
    <col min="9" max="9" width="6" customWidth="1"/>
    <col min="10" max="10" width="9" customWidth="1"/>
    <col min="11" max="11" width="10" customWidth="1"/>
    <col min="12" max="12" width="19" customWidth="1"/>
    <col min="13" max="13" width="15" customWidth="1"/>
    <col min="14" max="14" width="14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2:21" x14ac:dyDescent="0.25">
      <c r="B1" s="37" t="s">
        <v>0</v>
      </c>
      <c r="C1" s="37" t="s">
        <v>1</v>
      </c>
      <c r="U1" s="77" t="s">
        <v>2</v>
      </c>
    </row>
    <row r="2" spans="2:21" x14ac:dyDescent="0.25">
      <c r="B2" s="37" t="s">
        <v>3</v>
      </c>
      <c r="C2" s="37" t="s">
        <v>4</v>
      </c>
      <c r="U2" s="77" t="s">
        <v>2</v>
      </c>
    </row>
    <row r="3" spans="2:21" x14ac:dyDescent="0.25">
      <c r="B3" s="37" t="s">
        <v>5</v>
      </c>
      <c r="C3" s="37" t="s">
        <v>6</v>
      </c>
      <c r="U3" s="77" t="s">
        <v>2</v>
      </c>
    </row>
    <row r="4" spans="2:21" x14ac:dyDescent="0.25">
      <c r="B4" s="37" t="s">
        <v>7</v>
      </c>
      <c r="C4" s="37">
        <v>7219</v>
      </c>
      <c r="U4" s="77" t="s">
        <v>2</v>
      </c>
    </row>
    <row r="5" spans="2:21" x14ac:dyDescent="0.25">
      <c r="B5" s="77" t="s">
        <v>8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U5" s="77" t="s">
        <v>2</v>
      </c>
    </row>
    <row r="6" spans="2:21" x14ac:dyDescent="0.25">
      <c r="B6" s="3" t="s">
        <v>444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77" t="s">
        <v>11</v>
      </c>
      <c r="U6" s="77" t="s">
        <v>2</v>
      </c>
    </row>
    <row r="7" spans="2:21" x14ac:dyDescent="0.25">
      <c r="B7" s="1" t="s">
        <v>59</v>
      </c>
      <c r="C7" s="1" t="s">
        <v>445</v>
      </c>
      <c r="D7" s="1" t="s">
        <v>60</v>
      </c>
      <c r="E7" s="1" t="s">
        <v>61</v>
      </c>
      <c r="F7" s="1" t="s">
        <v>62</v>
      </c>
      <c r="G7" s="1" t="s">
        <v>101</v>
      </c>
      <c r="H7" s="1" t="s">
        <v>63</v>
      </c>
      <c r="I7" s="1" t="s">
        <v>102</v>
      </c>
      <c r="J7" s="1" t="s">
        <v>446</v>
      </c>
      <c r="K7" s="1" t="s">
        <v>64</v>
      </c>
      <c r="L7" s="1" t="s">
        <v>447</v>
      </c>
      <c r="M7" s="1" t="s">
        <v>66</v>
      </c>
      <c r="N7" s="3" t="s">
        <v>103</v>
      </c>
      <c r="O7" s="3" t="s">
        <v>104</v>
      </c>
      <c r="P7" s="1" t="s">
        <v>12</v>
      </c>
      <c r="Q7" s="1" t="s">
        <v>68</v>
      </c>
      <c r="R7" s="1" t="s">
        <v>107</v>
      </c>
      <c r="S7" s="1" t="s">
        <v>10</v>
      </c>
      <c r="T7" s="77" t="s">
        <v>11</v>
      </c>
      <c r="U7" s="77" t="s">
        <v>2</v>
      </c>
    </row>
    <row r="8" spans="2:21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156</v>
      </c>
      <c r="H8" s="1" t="s">
        <v>10</v>
      </c>
      <c r="I8" s="1" t="s">
        <v>108</v>
      </c>
      <c r="J8" s="1" t="s">
        <v>10</v>
      </c>
      <c r="K8" s="1" t="s">
        <v>10</v>
      </c>
      <c r="L8" s="1" t="s">
        <v>15</v>
      </c>
      <c r="M8" s="1" t="s">
        <v>15</v>
      </c>
      <c r="N8" s="1" t="s">
        <v>109</v>
      </c>
      <c r="O8" s="1" t="s">
        <v>10</v>
      </c>
      <c r="P8" s="1" t="s">
        <v>14</v>
      </c>
      <c r="Q8" s="1" t="s">
        <v>15</v>
      </c>
      <c r="R8" s="1" t="s">
        <v>15</v>
      </c>
      <c r="S8" s="1" t="s">
        <v>10</v>
      </c>
      <c r="T8" s="77" t="s">
        <v>11</v>
      </c>
      <c r="U8" s="77" t="s">
        <v>2</v>
      </c>
    </row>
    <row r="9" spans="2:21" x14ac:dyDescent="0.25">
      <c r="B9" s="1" t="s">
        <v>10</v>
      </c>
      <c r="C9" s="1" t="s">
        <v>16</v>
      </c>
      <c r="D9" s="1" t="s">
        <v>17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110</v>
      </c>
      <c r="N9" s="1" t="s">
        <v>111</v>
      </c>
      <c r="O9" s="1" t="s">
        <v>112</v>
      </c>
      <c r="P9" s="1" t="s">
        <v>113</v>
      </c>
      <c r="Q9" s="1" t="s">
        <v>114</v>
      </c>
      <c r="R9" s="1" t="s">
        <v>115</v>
      </c>
      <c r="S9" s="1" t="s">
        <v>10</v>
      </c>
      <c r="T9" s="77" t="s">
        <v>11</v>
      </c>
      <c r="U9" s="77" t="s">
        <v>2</v>
      </c>
    </row>
    <row r="10" spans="2:21" x14ac:dyDescent="0.25">
      <c r="B10" s="1" t="s">
        <v>448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39">
        <v>0.83</v>
      </c>
      <c r="J10" s="1" t="s">
        <v>10</v>
      </c>
      <c r="K10" s="1" t="s">
        <v>10</v>
      </c>
      <c r="L10" s="38">
        <v>2.0500000000000001E-2</v>
      </c>
      <c r="M10" s="38">
        <v>2.0500000000000001E-2</v>
      </c>
      <c r="N10" s="1" t="s">
        <v>10</v>
      </c>
      <c r="O10" s="1" t="s">
        <v>10</v>
      </c>
      <c r="P10" s="39">
        <v>3967.05</v>
      </c>
      <c r="Q10" s="38">
        <v>1</v>
      </c>
      <c r="R10" s="38">
        <v>1.72E-2</v>
      </c>
      <c r="S10" s="1" t="s">
        <v>10</v>
      </c>
      <c r="T10" s="77" t="s">
        <v>11</v>
      </c>
      <c r="U10" s="77" t="s">
        <v>2</v>
      </c>
    </row>
    <row r="11" spans="2:21" x14ac:dyDescent="0.25">
      <c r="B11" s="1" t="s">
        <v>449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0.83</v>
      </c>
      <c r="J11" s="1" t="s">
        <v>10</v>
      </c>
      <c r="K11" s="1" t="s">
        <v>10</v>
      </c>
      <c r="L11" s="38">
        <v>2.0500000000000001E-2</v>
      </c>
      <c r="M11" s="38">
        <v>2.0500000000000001E-2</v>
      </c>
      <c r="N11" s="1" t="s">
        <v>10</v>
      </c>
      <c r="O11" s="1" t="s">
        <v>10</v>
      </c>
      <c r="P11" s="39">
        <v>3967.05</v>
      </c>
      <c r="Q11" s="38">
        <v>1</v>
      </c>
      <c r="R11" s="38">
        <v>1.72E-2</v>
      </c>
      <c r="S11" s="1" t="s">
        <v>10</v>
      </c>
      <c r="T11" s="77" t="s">
        <v>11</v>
      </c>
      <c r="U11" s="77" t="s">
        <v>2</v>
      </c>
    </row>
    <row r="12" spans="2:21" x14ac:dyDescent="0.25">
      <c r="B12" s="1" t="s">
        <v>450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0.83</v>
      </c>
      <c r="J12" s="1" t="s">
        <v>10</v>
      </c>
      <c r="K12" s="1" t="s">
        <v>10</v>
      </c>
      <c r="L12" s="38">
        <v>2.0500000000000001E-2</v>
      </c>
      <c r="M12" s="38">
        <v>2.0500000000000001E-2</v>
      </c>
      <c r="N12" s="1" t="s">
        <v>10</v>
      </c>
      <c r="O12" s="1" t="s">
        <v>10</v>
      </c>
      <c r="P12" s="39">
        <v>3967.05</v>
      </c>
      <c r="Q12" s="38">
        <v>1</v>
      </c>
      <c r="R12" s="38">
        <v>1.72E-2</v>
      </c>
      <c r="S12" s="1" t="s">
        <v>10</v>
      </c>
      <c r="T12" s="77" t="s">
        <v>11</v>
      </c>
      <c r="U12" s="77" t="s">
        <v>2</v>
      </c>
    </row>
    <row r="13" spans="2:21" x14ac:dyDescent="0.25">
      <c r="B13" s="40" t="s">
        <v>451</v>
      </c>
      <c r="C13" s="40" t="s">
        <v>452</v>
      </c>
      <c r="D13" s="41">
        <v>50007186</v>
      </c>
      <c r="E13" s="41">
        <v>99608</v>
      </c>
      <c r="F13" s="40" t="s">
        <v>453</v>
      </c>
      <c r="G13" s="40" t="s">
        <v>454</v>
      </c>
      <c r="H13" s="40" t="s">
        <v>455</v>
      </c>
      <c r="I13" s="43">
        <v>0.83</v>
      </c>
      <c r="J13" s="40" t="s">
        <v>159</v>
      </c>
      <c r="K13" s="40" t="s">
        <v>84</v>
      </c>
      <c r="L13" s="42">
        <v>2.0500000000000001E-2</v>
      </c>
      <c r="M13" s="42">
        <v>2.0500000000000001E-2</v>
      </c>
      <c r="N13" s="43">
        <v>4185134.99</v>
      </c>
      <c r="O13" s="43">
        <v>94.79</v>
      </c>
      <c r="P13" s="43">
        <v>3967.05</v>
      </c>
      <c r="Q13" s="42">
        <v>1</v>
      </c>
      <c r="R13" s="42">
        <v>1.72E-2</v>
      </c>
      <c r="S13" s="40" t="s">
        <v>10</v>
      </c>
      <c r="T13" s="77" t="s">
        <v>11</v>
      </c>
      <c r="U13" s="77" t="s">
        <v>2</v>
      </c>
    </row>
    <row r="14" spans="2:21" x14ac:dyDescent="0.25">
      <c r="B14" s="1" t="s">
        <v>456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0</v>
      </c>
      <c r="J14" s="1" t="s">
        <v>10</v>
      </c>
      <c r="K14" s="1" t="s">
        <v>10</v>
      </c>
      <c r="L14" s="38">
        <v>0</v>
      </c>
      <c r="M14" s="38">
        <v>0</v>
      </c>
      <c r="N14" s="1" t="s">
        <v>10</v>
      </c>
      <c r="O14" s="1" t="s">
        <v>10</v>
      </c>
      <c r="P14" s="39">
        <v>0</v>
      </c>
      <c r="Q14" s="38">
        <v>0</v>
      </c>
      <c r="R14" s="38">
        <v>0</v>
      </c>
      <c r="S14" s="1" t="s">
        <v>10</v>
      </c>
      <c r="T14" s="77" t="s">
        <v>11</v>
      </c>
      <c r="U14" s="77" t="s">
        <v>2</v>
      </c>
    </row>
    <row r="15" spans="2:21" x14ac:dyDescent="0.25">
      <c r="B15" s="1" t="s">
        <v>457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39">
        <v>0</v>
      </c>
      <c r="J15" s="1" t="s">
        <v>10</v>
      </c>
      <c r="K15" s="1" t="s">
        <v>10</v>
      </c>
      <c r="L15" s="38">
        <v>0</v>
      </c>
      <c r="M15" s="38">
        <v>0</v>
      </c>
      <c r="N15" s="1" t="s">
        <v>10</v>
      </c>
      <c r="O15" s="1" t="s">
        <v>10</v>
      </c>
      <c r="P15" s="39">
        <v>0</v>
      </c>
      <c r="Q15" s="38">
        <v>0</v>
      </c>
      <c r="R15" s="38">
        <v>0</v>
      </c>
      <c r="S15" s="1" t="s">
        <v>10</v>
      </c>
      <c r="T15" s="77" t="s">
        <v>11</v>
      </c>
      <c r="U15" s="77" t="s">
        <v>2</v>
      </c>
    </row>
    <row r="16" spans="2:21" x14ac:dyDescent="0.25">
      <c r="B16" s="1" t="s">
        <v>458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39">
        <v>0</v>
      </c>
      <c r="J16" s="1" t="s">
        <v>10</v>
      </c>
      <c r="K16" s="1" t="s">
        <v>10</v>
      </c>
      <c r="L16" s="38">
        <v>0</v>
      </c>
      <c r="M16" s="38">
        <v>0</v>
      </c>
      <c r="N16" s="1" t="s">
        <v>10</v>
      </c>
      <c r="O16" s="1" t="s">
        <v>10</v>
      </c>
      <c r="P16" s="39">
        <v>0</v>
      </c>
      <c r="Q16" s="38">
        <v>0</v>
      </c>
      <c r="R16" s="38">
        <v>0</v>
      </c>
      <c r="S16" s="1" t="s">
        <v>10</v>
      </c>
      <c r="T16" s="77" t="s">
        <v>11</v>
      </c>
      <c r="U16" s="77" t="s">
        <v>2</v>
      </c>
    </row>
    <row r="17" spans="2:21" x14ac:dyDescent="0.25">
      <c r="B17" s="1" t="s">
        <v>459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39">
        <v>0</v>
      </c>
      <c r="J17" s="1" t="s">
        <v>10</v>
      </c>
      <c r="K17" s="1" t="s">
        <v>10</v>
      </c>
      <c r="L17" s="38">
        <v>0</v>
      </c>
      <c r="M17" s="38">
        <v>0</v>
      </c>
      <c r="N17" s="1" t="s">
        <v>10</v>
      </c>
      <c r="O17" s="1" t="s">
        <v>10</v>
      </c>
      <c r="P17" s="39">
        <v>0</v>
      </c>
      <c r="Q17" s="38">
        <v>0</v>
      </c>
      <c r="R17" s="38">
        <v>0</v>
      </c>
      <c r="S17" s="1" t="s">
        <v>10</v>
      </c>
      <c r="T17" s="77" t="s">
        <v>11</v>
      </c>
      <c r="U17" s="77" t="s">
        <v>2</v>
      </c>
    </row>
    <row r="18" spans="2:21" x14ac:dyDescent="0.25">
      <c r="B18" s="1" t="s">
        <v>460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39">
        <v>0</v>
      </c>
      <c r="J18" s="1" t="s">
        <v>10</v>
      </c>
      <c r="K18" s="1" t="s">
        <v>10</v>
      </c>
      <c r="L18" s="38">
        <v>0</v>
      </c>
      <c r="M18" s="38">
        <v>0</v>
      </c>
      <c r="N18" s="1" t="s">
        <v>10</v>
      </c>
      <c r="O18" s="1" t="s">
        <v>10</v>
      </c>
      <c r="P18" s="39">
        <v>0</v>
      </c>
      <c r="Q18" s="38">
        <v>0</v>
      </c>
      <c r="R18" s="38">
        <v>0</v>
      </c>
      <c r="S18" s="1" t="s">
        <v>10</v>
      </c>
      <c r="T18" s="77" t="s">
        <v>11</v>
      </c>
      <c r="U18" s="77" t="s">
        <v>2</v>
      </c>
    </row>
    <row r="19" spans="2:21" x14ac:dyDescent="0.25">
      <c r="B19" s="1" t="s">
        <v>461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1" t="s">
        <v>10</v>
      </c>
      <c r="K19" s="1" t="s">
        <v>10</v>
      </c>
      <c r="L19" s="1" t="s">
        <v>10</v>
      </c>
      <c r="M19" s="1" t="s">
        <v>10</v>
      </c>
      <c r="N19" s="1" t="s">
        <v>10</v>
      </c>
      <c r="O19" s="1" t="s">
        <v>10</v>
      </c>
      <c r="P19" s="1" t="s">
        <v>10</v>
      </c>
      <c r="Q19" s="1" t="s">
        <v>10</v>
      </c>
      <c r="R19" s="1" t="s">
        <v>10</v>
      </c>
      <c r="S19" s="1" t="s">
        <v>10</v>
      </c>
      <c r="T19" s="77" t="s">
        <v>11</v>
      </c>
      <c r="U19" s="77" t="s">
        <v>2</v>
      </c>
    </row>
    <row r="20" spans="2:21" x14ac:dyDescent="0.25">
      <c r="B20" s="1" t="s">
        <v>462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1" t="s">
        <v>10</v>
      </c>
      <c r="J20" s="1" t="s">
        <v>10</v>
      </c>
      <c r="K20" s="1" t="s">
        <v>10</v>
      </c>
      <c r="L20" s="1" t="s">
        <v>10</v>
      </c>
      <c r="M20" s="1" t="s">
        <v>10</v>
      </c>
      <c r="N20" s="1" t="s">
        <v>10</v>
      </c>
      <c r="O20" s="1" t="s">
        <v>10</v>
      </c>
      <c r="P20" s="1" t="s">
        <v>10</v>
      </c>
      <c r="Q20" s="1" t="s">
        <v>10</v>
      </c>
      <c r="R20" s="1" t="s">
        <v>10</v>
      </c>
      <c r="S20" s="1" t="s">
        <v>10</v>
      </c>
      <c r="T20" s="77" t="s">
        <v>11</v>
      </c>
      <c r="U20" s="77" t="s">
        <v>2</v>
      </c>
    </row>
    <row r="21" spans="2:21" x14ac:dyDescent="0.25">
      <c r="B21" s="1" t="s">
        <v>463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39">
        <v>0</v>
      </c>
      <c r="J21" s="1" t="s">
        <v>10</v>
      </c>
      <c r="K21" s="1" t="s">
        <v>10</v>
      </c>
      <c r="L21" s="38">
        <v>0</v>
      </c>
      <c r="M21" s="38">
        <v>0</v>
      </c>
      <c r="N21" s="1" t="s">
        <v>10</v>
      </c>
      <c r="O21" s="1" t="s">
        <v>10</v>
      </c>
      <c r="P21" s="39">
        <v>0</v>
      </c>
      <c r="Q21" s="38">
        <v>0</v>
      </c>
      <c r="R21" s="38">
        <v>0</v>
      </c>
      <c r="S21" s="1" t="s">
        <v>10</v>
      </c>
      <c r="T21" s="77" t="s">
        <v>11</v>
      </c>
      <c r="U21" s="77" t="s">
        <v>2</v>
      </c>
    </row>
    <row r="22" spans="2:21" x14ac:dyDescent="0.25">
      <c r="B22" s="1" t="s">
        <v>464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39">
        <v>0</v>
      </c>
      <c r="J22" s="1" t="s">
        <v>10</v>
      </c>
      <c r="K22" s="1" t="s">
        <v>10</v>
      </c>
      <c r="L22" s="38">
        <v>0</v>
      </c>
      <c r="M22" s="38">
        <v>0</v>
      </c>
      <c r="N22" s="1" t="s">
        <v>10</v>
      </c>
      <c r="O22" s="1" t="s">
        <v>10</v>
      </c>
      <c r="P22" s="39">
        <v>0</v>
      </c>
      <c r="Q22" s="38">
        <v>0</v>
      </c>
      <c r="R22" s="38">
        <v>0</v>
      </c>
      <c r="S22" s="1" t="s">
        <v>10</v>
      </c>
      <c r="T22" s="77" t="s">
        <v>11</v>
      </c>
      <c r="U22" s="77" t="s">
        <v>2</v>
      </c>
    </row>
    <row r="23" spans="2:21" x14ac:dyDescent="0.25">
      <c r="B23" s="1" t="s">
        <v>465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39">
        <v>0</v>
      </c>
      <c r="J23" s="1" t="s">
        <v>10</v>
      </c>
      <c r="K23" s="1" t="s">
        <v>10</v>
      </c>
      <c r="L23" s="38">
        <v>0</v>
      </c>
      <c r="M23" s="38">
        <v>0</v>
      </c>
      <c r="N23" s="1" t="s">
        <v>10</v>
      </c>
      <c r="O23" s="1" t="s">
        <v>10</v>
      </c>
      <c r="P23" s="39">
        <v>0</v>
      </c>
      <c r="Q23" s="38">
        <v>0</v>
      </c>
      <c r="R23" s="38">
        <v>0</v>
      </c>
      <c r="S23" s="1" t="s">
        <v>10</v>
      </c>
      <c r="T23" s="77" t="s">
        <v>11</v>
      </c>
      <c r="U23" s="77" t="s">
        <v>2</v>
      </c>
    </row>
    <row r="24" spans="2:21" x14ac:dyDescent="0.25">
      <c r="B24" s="1" t="s">
        <v>456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39">
        <v>0</v>
      </c>
      <c r="J24" s="1" t="s">
        <v>10</v>
      </c>
      <c r="K24" s="1" t="s">
        <v>10</v>
      </c>
      <c r="L24" s="38">
        <v>0</v>
      </c>
      <c r="M24" s="38">
        <v>0</v>
      </c>
      <c r="N24" s="1" t="s">
        <v>10</v>
      </c>
      <c r="O24" s="1" t="s">
        <v>10</v>
      </c>
      <c r="P24" s="39">
        <v>0</v>
      </c>
      <c r="Q24" s="38">
        <v>0</v>
      </c>
      <c r="R24" s="38">
        <v>0</v>
      </c>
      <c r="S24" s="1" t="s">
        <v>10</v>
      </c>
      <c r="T24" s="77" t="s">
        <v>11</v>
      </c>
      <c r="U24" s="77" t="s">
        <v>2</v>
      </c>
    </row>
    <row r="25" spans="2:21" x14ac:dyDescent="0.25">
      <c r="B25" s="1" t="s">
        <v>457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1" t="s">
        <v>10</v>
      </c>
      <c r="I25" s="39">
        <v>0</v>
      </c>
      <c r="J25" s="1" t="s">
        <v>10</v>
      </c>
      <c r="K25" s="1" t="s">
        <v>10</v>
      </c>
      <c r="L25" s="38">
        <v>0</v>
      </c>
      <c r="M25" s="38">
        <v>0</v>
      </c>
      <c r="N25" s="1" t="s">
        <v>10</v>
      </c>
      <c r="O25" s="1" t="s">
        <v>10</v>
      </c>
      <c r="P25" s="39">
        <v>0</v>
      </c>
      <c r="Q25" s="38">
        <v>0</v>
      </c>
      <c r="R25" s="38">
        <v>0</v>
      </c>
      <c r="S25" s="1" t="s">
        <v>10</v>
      </c>
      <c r="T25" s="77" t="s">
        <v>11</v>
      </c>
      <c r="U25" s="77" t="s">
        <v>2</v>
      </c>
    </row>
    <row r="26" spans="2:21" x14ac:dyDescent="0.25">
      <c r="B26" s="1" t="s">
        <v>458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1" t="s">
        <v>10</v>
      </c>
      <c r="I26" s="39">
        <v>0</v>
      </c>
      <c r="J26" s="1" t="s">
        <v>10</v>
      </c>
      <c r="K26" s="1" t="s">
        <v>10</v>
      </c>
      <c r="L26" s="38">
        <v>0</v>
      </c>
      <c r="M26" s="38">
        <v>0</v>
      </c>
      <c r="N26" s="1" t="s">
        <v>10</v>
      </c>
      <c r="O26" s="1" t="s">
        <v>10</v>
      </c>
      <c r="P26" s="39">
        <v>0</v>
      </c>
      <c r="Q26" s="38">
        <v>0</v>
      </c>
      <c r="R26" s="38">
        <v>0</v>
      </c>
      <c r="S26" s="1" t="s">
        <v>10</v>
      </c>
      <c r="T26" s="77" t="s">
        <v>11</v>
      </c>
      <c r="U26" s="77" t="s">
        <v>2</v>
      </c>
    </row>
    <row r="27" spans="2:21" x14ac:dyDescent="0.25">
      <c r="B27" s="1" t="s">
        <v>464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1" t="s">
        <v>10</v>
      </c>
      <c r="I27" s="39">
        <v>0</v>
      </c>
      <c r="J27" s="1" t="s">
        <v>10</v>
      </c>
      <c r="K27" s="1" t="s">
        <v>10</v>
      </c>
      <c r="L27" s="38">
        <v>0</v>
      </c>
      <c r="M27" s="38">
        <v>0</v>
      </c>
      <c r="N27" s="1" t="s">
        <v>10</v>
      </c>
      <c r="O27" s="1" t="s">
        <v>10</v>
      </c>
      <c r="P27" s="39">
        <v>0</v>
      </c>
      <c r="Q27" s="38">
        <v>0</v>
      </c>
      <c r="R27" s="38">
        <v>0</v>
      </c>
      <c r="S27" s="1" t="s">
        <v>10</v>
      </c>
      <c r="T27" s="77" t="s">
        <v>11</v>
      </c>
      <c r="U27" s="77" t="s">
        <v>2</v>
      </c>
    </row>
    <row r="28" spans="2:21" x14ac:dyDescent="0.25">
      <c r="B28" s="36" t="s">
        <v>97</v>
      </c>
      <c r="T28" s="77" t="s">
        <v>11</v>
      </c>
      <c r="U28" s="77" t="s">
        <v>2</v>
      </c>
    </row>
    <row r="29" spans="2:21" x14ac:dyDescent="0.25">
      <c r="B29" s="36" t="s">
        <v>138</v>
      </c>
      <c r="T29" s="77" t="s">
        <v>11</v>
      </c>
      <c r="U29" s="77" t="s">
        <v>2</v>
      </c>
    </row>
    <row r="30" spans="2:21" x14ac:dyDescent="0.25">
      <c r="B30" s="36" t="s">
        <v>139</v>
      </c>
      <c r="T30" s="77" t="s">
        <v>11</v>
      </c>
      <c r="U30" s="77" t="s">
        <v>2</v>
      </c>
    </row>
    <row r="31" spans="2:21" x14ac:dyDescent="0.25">
      <c r="B31" s="36" t="s">
        <v>140</v>
      </c>
      <c r="T31" s="77" t="s">
        <v>11</v>
      </c>
      <c r="U31" s="77" t="s">
        <v>2</v>
      </c>
    </row>
    <row r="32" spans="2:21" x14ac:dyDescent="0.25">
      <c r="B32" s="77" t="s">
        <v>56</v>
      </c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</row>
    <row r="33" spans="2:19" x14ac:dyDescent="0.25">
      <c r="B33" s="77" t="s">
        <v>57</v>
      </c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</row>
  </sheetData>
  <mergeCells count="5">
    <mergeCell ref="B5:S5"/>
    <mergeCell ref="B32:S32"/>
    <mergeCell ref="B33:S33"/>
    <mergeCell ref="T6:T31"/>
    <mergeCell ref="U1:U3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3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4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2:18" x14ac:dyDescent="0.25">
      <c r="B1" s="37" t="s">
        <v>0</v>
      </c>
      <c r="C1" s="37" t="s">
        <v>1</v>
      </c>
      <c r="R1" s="78" t="s">
        <v>2</v>
      </c>
    </row>
    <row r="2" spans="2:18" x14ac:dyDescent="0.25">
      <c r="B2" s="37" t="s">
        <v>3</v>
      </c>
      <c r="C2" s="37" t="s">
        <v>4</v>
      </c>
      <c r="R2" s="78" t="s">
        <v>2</v>
      </c>
    </row>
    <row r="3" spans="2:18" x14ac:dyDescent="0.25">
      <c r="B3" s="37" t="s">
        <v>5</v>
      </c>
      <c r="C3" s="37" t="s">
        <v>6</v>
      </c>
      <c r="R3" s="78" t="s">
        <v>2</v>
      </c>
    </row>
    <row r="4" spans="2:18" x14ac:dyDescent="0.25">
      <c r="B4" s="37" t="s">
        <v>7</v>
      </c>
      <c r="C4" s="37">
        <v>7219</v>
      </c>
      <c r="R4" s="78" t="s">
        <v>2</v>
      </c>
    </row>
    <row r="5" spans="2:18" x14ac:dyDescent="0.25">
      <c r="B5" s="78" t="s">
        <v>8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R5" s="78" t="s">
        <v>2</v>
      </c>
    </row>
    <row r="6" spans="2:18" x14ac:dyDescent="0.25">
      <c r="B6" s="3" t="s">
        <v>466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78" t="s">
        <v>11</v>
      </c>
      <c r="R6" s="78" t="s">
        <v>2</v>
      </c>
    </row>
    <row r="7" spans="2:18" x14ac:dyDescent="0.25"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102</v>
      </c>
      <c r="H7" s="1" t="s">
        <v>64</v>
      </c>
      <c r="I7" s="1" t="s">
        <v>467</v>
      </c>
      <c r="J7" s="1" t="s">
        <v>66</v>
      </c>
      <c r="K7" s="3" t="s">
        <v>103</v>
      </c>
      <c r="L7" s="3" t="s">
        <v>104</v>
      </c>
      <c r="M7" s="1" t="s">
        <v>12</v>
      </c>
      <c r="N7" s="1" t="s">
        <v>68</v>
      </c>
      <c r="O7" s="1" t="s">
        <v>107</v>
      </c>
      <c r="P7" s="1" t="s">
        <v>10</v>
      </c>
      <c r="Q7" s="78" t="s">
        <v>11</v>
      </c>
      <c r="R7" s="78" t="s">
        <v>2</v>
      </c>
    </row>
    <row r="8" spans="2:18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108</v>
      </c>
      <c r="H8" s="1" t="s">
        <v>10</v>
      </c>
      <c r="I8" s="1" t="s">
        <v>15</v>
      </c>
      <c r="J8" s="1" t="s">
        <v>15</v>
      </c>
      <c r="K8" s="1" t="s">
        <v>468</v>
      </c>
      <c r="L8" s="1" t="s">
        <v>10</v>
      </c>
      <c r="M8" s="1" t="s">
        <v>14</v>
      </c>
      <c r="N8" s="1" t="s">
        <v>15</v>
      </c>
      <c r="O8" s="1" t="s">
        <v>15</v>
      </c>
      <c r="P8" s="1" t="s">
        <v>10</v>
      </c>
      <c r="Q8" s="78" t="s">
        <v>11</v>
      </c>
      <c r="R8" s="78" t="s">
        <v>2</v>
      </c>
    </row>
    <row r="9" spans="2:18" x14ac:dyDescent="0.25">
      <c r="B9" s="1" t="s">
        <v>10</v>
      </c>
      <c r="C9" s="1" t="s">
        <v>16</v>
      </c>
      <c r="D9" s="1" t="s">
        <v>17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110</v>
      </c>
      <c r="N9" s="1" t="s">
        <v>111</v>
      </c>
      <c r="O9" s="1" t="s">
        <v>112</v>
      </c>
      <c r="P9" s="1" t="s">
        <v>10</v>
      </c>
      <c r="Q9" s="78" t="s">
        <v>11</v>
      </c>
      <c r="R9" s="78" t="s">
        <v>2</v>
      </c>
    </row>
    <row r="10" spans="2:18" x14ac:dyDescent="0.25">
      <c r="B10" s="1" t="s">
        <v>469</v>
      </c>
      <c r="C10" s="1" t="s">
        <v>10</v>
      </c>
      <c r="D10" s="1" t="s">
        <v>10</v>
      </c>
      <c r="E10" s="1" t="s">
        <v>10</v>
      </c>
      <c r="F10" s="1" t="s">
        <v>10</v>
      </c>
      <c r="G10" s="39">
        <v>0</v>
      </c>
      <c r="H10" s="1" t="s">
        <v>10</v>
      </c>
      <c r="I10" s="38">
        <v>0</v>
      </c>
      <c r="J10" s="38">
        <v>0</v>
      </c>
      <c r="K10" s="1" t="s">
        <v>10</v>
      </c>
      <c r="L10" s="1" t="s">
        <v>10</v>
      </c>
      <c r="M10" s="39">
        <v>0</v>
      </c>
      <c r="N10" s="38">
        <v>0</v>
      </c>
      <c r="O10" s="38">
        <v>0</v>
      </c>
      <c r="P10" s="1" t="s">
        <v>10</v>
      </c>
      <c r="Q10" s="78" t="s">
        <v>11</v>
      </c>
      <c r="R10" s="78" t="s">
        <v>2</v>
      </c>
    </row>
    <row r="11" spans="2:18" x14ac:dyDescent="0.25">
      <c r="B11" s="1" t="s">
        <v>79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8">
        <v>0</v>
      </c>
      <c r="J11" s="38">
        <v>0</v>
      </c>
      <c r="K11" s="1" t="s">
        <v>10</v>
      </c>
      <c r="L11" s="1" t="s">
        <v>10</v>
      </c>
      <c r="M11" s="39">
        <v>0</v>
      </c>
      <c r="N11" s="38">
        <v>0</v>
      </c>
      <c r="O11" s="38">
        <v>0</v>
      </c>
      <c r="P11" s="1" t="s">
        <v>10</v>
      </c>
      <c r="Q11" s="78" t="s">
        <v>11</v>
      </c>
      <c r="R11" s="78" t="s">
        <v>2</v>
      </c>
    </row>
    <row r="12" spans="2:18" x14ac:dyDescent="0.25">
      <c r="B12" s="1" t="s">
        <v>470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8">
        <v>0</v>
      </c>
      <c r="J12" s="38">
        <v>0</v>
      </c>
      <c r="K12" s="1" t="s">
        <v>10</v>
      </c>
      <c r="L12" s="1" t="s">
        <v>10</v>
      </c>
      <c r="M12" s="39">
        <v>0</v>
      </c>
      <c r="N12" s="38">
        <v>0</v>
      </c>
      <c r="O12" s="38">
        <v>0</v>
      </c>
      <c r="P12" s="1" t="s">
        <v>10</v>
      </c>
      <c r="Q12" s="78" t="s">
        <v>11</v>
      </c>
      <c r="R12" s="78" t="s">
        <v>2</v>
      </c>
    </row>
    <row r="13" spans="2:18" x14ac:dyDescent="0.25">
      <c r="B13" s="1" t="s">
        <v>379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8">
        <v>0</v>
      </c>
      <c r="J13" s="38">
        <v>0</v>
      </c>
      <c r="K13" s="1" t="s">
        <v>10</v>
      </c>
      <c r="L13" s="1" t="s">
        <v>10</v>
      </c>
      <c r="M13" s="39">
        <v>0</v>
      </c>
      <c r="N13" s="38">
        <v>0</v>
      </c>
      <c r="O13" s="38">
        <v>0</v>
      </c>
      <c r="P13" s="1" t="s">
        <v>10</v>
      </c>
      <c r="Q13" s="78" t="s">
        <v>11</v>
      </c>
      <c r="R13" s="78" t="s">
        <v>2</v>
      </c>
    </row>
    <row r="14" spans="2:18" x14ac:dyDescent="0.25">
      <c r="B14" s="1" t="s">
        <v>471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8">
        <v>0</v>
      </c>
      <c r="J14" s="38">
        <v>0</v>
      </c>
      <c r="K14" s="1" t="s">
        <v>10</v>
      </c>
      <c r="L14" s="1" t="s">
        <v>10</v>
      </c>
      <c r="M14" s="39">
        <v>0</v>
      </c>
      <c r="N14" s="38">
        <v>0</v>
      </c>
      <c r="O14" s="38">
        <v>0</v>
      </c>
      <c r="P14" s="1" t="s">
        <v>10</v>
      </c>
      <c r="Q14" s="78" t="s">
        <v>11</v>
      </c>
      <c r="R14" s="78" t="s">
        <v>2</v>
      </c>
    </row>
    <row r="15" spans="2:18" x14ac:dyDescent="0.25">
      <c r="B15" s="1" t="s">
        <v>472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8">
        <v>0</v>
      </c>
      <c r="J15" s="38">
        <v>0</v>
      </c>
      <c r="K15" s="1" t="s">
        <v>10</v>
      </c>
      <c r="L15" s="1" t="s">
        <v>10</v>
      </c>
      <c r="M15" s="39">
        <v>0</v>
      </c>
      <c r="N15" s="38">
        <v>0</v>
      </c>
      <c r="O15" s="38">
        <v>0</v>
      </c>
      <c r="P15" s="1" t="s">
        <v>10</v>
      </c>
      <c r="Q15" s="78" t="s">
        <v>11</v>
      </c>
      <c r="R15" s="78" t="s">
        <v>2</v>
      </c>
    </row>
    <row r="16" spans="2:18" x14ac:dyDescent="0.25">
      <c r="B16" s="1" t="s">
        <v>323</v>
      </c>
      <c r="C16" s="1" t="s">
        <v>10</v>
      </c>
      <c r="D16" s="1" t="s">
        <v>10</v>
      </c>
      <c r="E16" s="1" t="s">
        <v>10</v>
      </c>
      <c r="F16" s="1" t="s">
        <v>10</v>
      </c>
      <c r="G16" s="39">
        <v>0</v>
      </c>
      <c r="H16" s="1" t="s">
        <v>10</v>
      </c>
      <c r="I16" s="38">
        <v>0</v>
      </c>
      <c r="J16" s="38">
        <v>0</v>
      </c>
      <c r="K16" s="1" t="s">
        <v>10</v>
      </c>
      <c r="L16" s="1" t="s">
        <v>10</v>
      </c>
      <c r="M16" s="39">
        <v>0</v>
      </c>
      <c r="N16" s="38">
        <v>0</v>
      </c>
      <c r="O16" s="38">
        <v>0</v>
      </c>
      <c r="P16" s="1" t="s">
        <v>10</v>
      </c>
      <c r="Q16" s="78" t="s">
        <v>11</v>
      </c>
      <c r="R16" s="78" t="s">
        <v>2</v>
      </c>
    </row>
    <row r="17" spans="2:18" x14ac:dyDescent="0.25">
      <c r="B17" s="1" t="s">
        <v>154</v>
      </c>
      <c r="C17" s="1" t="s">
        <v>10</v>
      </c>
      <c r="D17" s="1" t="s">
        <v>10</v>
      </c>
      <c r="E17" s="1" t="s">
        <v>10</v>
      </c>
      <c r="F17" s="1" t="s">
        <v>10</v>
      </c>
      <c r="G17" s="39">
        <v>0</v>
      </c>
      <c r="H17" s="1" t="s">
        <v>10</v>
      </c>
      <c r="I17" s="38">
        <v>0</v>
      </c>
      <c r="J17" s="38">
        <v>0</v>
      </c>
      <c r="K17" s="1" t="s">
        <v>10</v>
      </c>
      <c r="L17" s="1" t="s">
        <v>10</v>
      </c>
      <c r="M17" s="39">
        <v>0</v>
      </c>
      <c r="N17" s="38">
        <v>0</v>
      </c>
      <c r="O17" s="38">
        <v>0</v>
      </c>
      <c r="P17" s="1" t="s">
        <v>10</v>
      </c>
      <c r="Q17" s="78" t="s">
        <v>11</v>
      </c>
      <c r="R17" s="78" t="s">
        <v>2</v>
      </c>
    </row>
    <row r="18" spans="2:18" x14ac:dyDescent="0.25">
      <c r="B18" s="36" t="s">
        <v>97</v>
      </c>
      <c r="Q18" s="78" t="s">
        <v>11</v>
      </c>
      <c r="R18" s="78" t="s">
        <v>2</v>
      </c>
    </row>
    <row r="19" spans="2:18" x14ac:dyDescent="0.25">
      <c r="B19" s="36" t="s">
        <v>138</v>
      </c>
      <c r="Q19" s="78" t="s">
        <v>11</v>
      </c>
      <c r="R19" s="78" t="s">
        <v>2</v>
      </c>
    </row>
    <row r="20" spans="2:18" x14ac:dyDescent="0.25">
      <c r="B20" s="36" t="s">
        <v>139</v>
      </c>
      <c r="Q20" s="78" t="s">
        <v>11</v>
      </c>
      <c r="R20" s="78" t="s">
        <v>2</v>
      </c>
    </row>
    <row r="21" spans="2:18" x14ac:dyDescent="0.25">
      <c r="B21" s="36" t="s">
        <v>140</v>
      </c>
      <c r="Q21" s="78" t="s">
        <v>11</v>
      </c>
      <c r="R21" s="78" t="s">
        <v>2</v>
      </c>
    </row>
    <row r="22" spans="2:18" x14ac:dyDescent="0.25">
      <c r="B22" s="78" t="s">
        <v>56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</row>
    <row r="23" spans="2:18" x14ac:dyDescent="0.25">
      <c r="B23" s="78" t="s">
        <v>57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</row>
  </sheetData>
  <mergeCells count="5">
    <mergeCell ref="B5:P5"/>
    <mergeCell ref="B22:P22"/>
    <mergeCell ref="B23:P23"/>
    <mergeCell ref="Q6:Q21"/>
    <mergeCell ref="R1:R2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rightToLeft="1" workbookViewId="0"/>
  </sheetViews>
  <sheetFormatPr defaultRowHeight="13.8" x14ac:dyDescent="0.25"/>
  <cols>
    <col min="1" max="1" width="3" customWidth="1"/>
    <col min="2" max="2" width="23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1" customWidth="1"/>
    <col min="10" max="10" width="12" customWidth="1"/>
    <col min="11" max="12" width="2" customWidth="1"/>
  </cols>
  <sheetData>
    <row r="1" spans="2:14" x14ac:dyDescent="0.25">
      <c r="B1" s="37" t="s">
        <v>0</v>
      </c>
      <c r="C1" s="37" t="s">
        <v>1</v>
      </c>
      <c r="N1" s="79" t="s">
        <v>2</v>
      </c>
    </row>
    <row r="2" spans="2:14" x14ac:dyDescent="0.25">
      <c r="B2" s="37" t="s">
        <v>3</v>
      </c>
      <c r="C2" s="37" t="s">
        <v>4</v>
      </c>
      <c r="N2" s="79" t="s">
        <v>2</v>
      </c>
    </row>
    <row r="3" spans="2:14" x14ac:dyDescent="0.25">
      <c r="B3" s="37" t="s">
        <v>5</v>
      </c>
      <c r="C3" s="37" t="s">
        <v>6</v>
      </c>
      <c r="N3" s="79" t="s">
        <v>2</v>
      </c>
    </row>
    <row r="4" spans="2:14" x14ac:dyDescent="0.25">
      <c r="B4" s="37" t="s">
        <v>7</v>
      </c>
      <c r="C4" s="37">
        <v>7219</v>
      </c>
      <c r="N4" s="79" t="s">
        <v>2</v>
      </c>
    </row>
    <row r="5" spans="2:14" x14ac:dyDescent="0.25">
      <c r="B5" s="79" t="s">
        <v>8</v>
      </c>
      <c r="C5" s="56"/>
      <c r="D5" s="56"/>
      <c r="E5" s="56"/>
      <c r="F5" s="56"/>
      <c r="G5" s="56"/>
      <c r="H5" s="56"/>
      <c r="I5" s="56"/>
      <c r="J5" s="56"/>
      <c r="K5" s="56"/>
      <c r="L5" s="56"/>
      <c r="N5" s="79" t="s">
        <v>2</v>
      </c>
    </row>
    <row r="6" spans="2:14" x14ac:dyDescent="0.25">
      <c r="B6" s="3" t="s">
        <v>473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79" t="s">
        <v>11</v>
      </c>
      <c r="N6" s="79" t="s">
        <v>2</v>
      </c>
    </row>
    <row r="7" spans="2:14" x14ac:dyDescent="0.25">
      <c r="B7" s="1" t="s">
        <v>59</v>
      </c>
      <c r="C7" s="1" t="s">
        <v>474</v>
      </c>
      <c r="D7" s="1" t="s">
        <v>475</v>
      </c>
      <c r="E7" s="1" t="s">
        <v>476</v>
      </c>
      <c r="F7" s="1" t="s">
        <v>64</v>
      </c>
      <c r="G7" s="1" t="s">
        <v>477</v>
      </c>
      <c r="H7" s="1" t="s">
        <v>68</v>
      </c>
      <c r="I7" s="1" t="s">
        <v>69</v>
      </c>
      <c r="J7" s="1" t="s">
        <v>478</v>
      </c>
      <c r="K7" s="1" t="s">
        <v>10</v>
      </c>
      <c r="L7" s="1" t="s">
        <v>10</v>
      </c>
      <c r="M7" s="79" t="s">
        <v>11</v>
      </c>
      <c r="N7" s="79" t="s">
        <v>2</v>
      </c>
    </row>
    <row r="8" spans="2:14" x14ac:dyDescent="0.25">
      <c r="B8" s="1" t="s">
        <v>10</v>
      </c>
      <c r="C8" s="1" t="s">
        <v>156</v>
      </c>
      <c r="D8" s="1" t="s">
        <v>10</v>
      </c>
      <c r="E8" s="1" t="s">
        <v>15</v>
      </c>
      <c r="F8" s="1" t="s">
        <v>10</v>
      </c>
      <c r="G8" s="1" t="s">
        <v>14</v>
      </c>
      <c r="H8" s="1" t="s">
        <v>15</v>
      </c>
      <c r="I8" s="1" t="s">
        <v>15</v>
      </c>
      <c r="J8" s="1" t="s">
        <v>10</v>
      </c>
      <c r="K8" s="1" t="s">
        <v>10</v>
      </c>
      <c r="L8" s="1" t="s">
        <v>10</v>
      </c>
      <c r="M8" s="79" t="s">
        <v>11</v>
      </c>
      <c r="N8" s="79" t="s">
        <v>2</v>
      </c>
    </row>
    <row r="9" spans="2:14" x14ac:dyDescent="0.25">
      <c r="B9" s="1" t="s">
        <v>10</v>
      </c>
      <c r="C9" s="1" t="s">
        <v>16</v>
      </c>
      <c r="D9" s="1" t="s">
        <v>17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10</v>
      </c>
      <c r="L9" s="1" t="s">
        <v>10</v>
      </c>
      <c r="M9" s="79" t="s">
        <v>11</v>
      </c>
      <c r="N9" s="79" t="s">
        <v>2</v>
      </c>
    </row>
    <row r="10" spans="2:14" x14ac:dyDescent="0.25">
      <c r="B10" s="1" t="s">
        <v>479</v>
      </c>
      <c r="C10" s="1" t="s">
        <v>10</v>
      </c>
      <c r="D10" s="1" t="s">
        <v>10</v>
      </c>
      <c r="E10" s="38">
        <v>0</v>
      </c>
      <c r="F10" s="1" t="s">
        <v>10</v>
      </c>
      <c r="G10" s="39">
        <v>0</v>
      </c>
      <c r="H10" s="38">
        <v>0</v>
      </c>
      <c r="I10" s="38">
        <v>0</v>
      </c>
      <c r="J10" s="1" t="s">
        <v>10</v>
      </c>
      <c r="K10" s="1" t="s">
        <v>10</v>
      </c>
      <c r="L10" s="1" t="s">
        <v>10</v>
      </c>
      <c r="M10" s="79" t="s">
        <v>11</v>
      </c>
      <c r="N10" s="79" t="s">
        <v>2</v>
      </c>
    </row>
    <row r="11" spans="2:14" x14ac:dyDescent="0.25">
      <c r="B11" s="1" t="s">
        <v>480</v>
      </c>
      <c r="C11" s="1" t="s">
        <v>10</v>
      </c>
      <c r="D11" s="1" t="s">
        <v>10</v>
      </c>
      <c r="E11" s="38">
        <v>0</v>
      </c>
      <c r="F11" s="1" t="s">
        <v>10</v>
      </c>
      <c r="G11" s="39">
        <v>0</v>
      </c>
      <c r="H11" s="38">
        <v>0</v>
      </c>
      <c r="I11" s="38">
        <v>0</v>
      </c>
      <c r="J11" s="1" t="s">
        <v>10</v>
      </c>
      <c r="K11" s="1" t="s">
        <v>10</v>
      </c>
      <c r="L11" s="1" t="s">
        <v>10</v>
      </c>
      <c r="M11" s="79" t="s">
        <v>11</v>
      </c>
      <c r="N11" s="79" t="s">
        <v>2</v>
      </c>
    </row>
    <row r="12" spans="2:14" x14ac:dyDescent="0.25">
      <c r="B12" s="1" t="s">
        <v>481</v>
      </c>
      <c r="C12" s="1" t="s">
        <v>10</v>
      </c>
      <c r="D12" s="1" t="s">
        <v>10</v>
      </c>
      <c r="E12" s="38">
        <v>0</v>
      </c>
      <c r="F12" s="1" t="s">
        <v>10</v>
      </c>
      <c r="G12" s="39">
        <v>0</v>
      </c>
      <c r="H12" s="38">
        <v>0</v>
      </c>
      <c r="I12" s="38">
        <v>0</v>
      </c>
      <c r="J12" s="1" t="s">
        <v>10</v>
      </c>
      <c r="K12" s="1" t="s">
        <v>10</v>
      </c>
      <c r="L12" s="1" t="s">
        <v>10</v>
      </c>
      <c r="M12" s="79" t="s">
        <v>11</v>
      </c>
      <c r="N12" s="79" t="s">
        <v>2</v>
      </c>
    </row>
    <row r="13" spans="2:14" x14ac:dyDescent="0.25">
      <c r="B13" s="1" t="s">
        <v>482</v>
      </c>
      <c r="C13" s="1" t="s">
        <v>10</v>
      </c>
      <c r="D13" s="1" t="s">
        <v>10</v>
      </c>
      <c r="E13" s="38">
        <v>0</v>
      </c>
      <c r="F13" s="1" t="s">
        <v>10</v>
      </c>
      <c r="G13" s="39">
        <v>0</v>
      </c>
      <c r="H13" s="38">
        <v>0</v>
      </c>
      <c r="I13" s="38">
        <v>0</v>
      </c>
      <c r="J13" s="1" t="s">
        <v>10</v>
      </c>
      <c r="K13" s="1" t="s">
        <v>10</v>
      </c>
      <c r="L13" s="1" t="s">
        <v>10</v>
      </c>
      <c r="M13" s="79" t="s">
        <v>11</v>
      </c>
      <c r="N13" s="79" t="s">
        <v>2</v>
      </c>
    </row>
    <row r="14" spans="2:14" x14ac:dyDescent="0.25">
      <c r="B14" s="1" t="s">
        <v>483</v>
      </c>
      <c r="C14" s="1" t="s">
        <v>10</v>
      </c>
      <c r="D14" s="1" t="s">
        <v>10</v>
      </c>
      <c r="E14" s="38">
        <v>0</v>
      </c>
      <c r="F14" s="1" t="s">
        <v>10</v>
      </c>
      <c r="G14" s="39">
        <v>0</v>
      </c>
      <c r="H14" s="38">
        <v>0</v>
      </c>
      <c r="I14" s="38">
        <v>0</v>
      </c>
      <c r="J14" s="1" t="s">
        <v>10</v>
      </c>
      <c r="K14" s="1" t="s">
        <v>10</v>
      </c>
      <c r="L14" s="1" t="s">
        <v>10</v>
      </c>
      <c r="M14" s="79" t="s">
        <v>11</v>
      </c>
      <c r="N14" s="79" t="s">
        <v>2</v>
      </c>
    </row>
    <row r="15" spans="2:14" x14ac:dyDescent="0.25">
      <c r="B15" s="1" t="s">
        <v>481</v>
      </c>
      <c r="C15" s="1" t="s">
        <v>10</v>
      </c>
      <c r="D15" s="1" t="s">
        <v>10</v>
      </c>
      <c r="E15" s="38">
        <v>0</v>
      </c>
      <c r="F15" s="1" t="s">
        <v>10</v>
      </c>
      <c r="G15" s="39">
        <v>0</v>
      </c>
      <c r="H15" s="38">
        <v>0</v>
      </c>
      <c r="I15" s="38">
        <v>0</v>
      </c>
      <c r="J15" s="1" t="s">
        <v>10</v>
      </c>
      <c r="K15" s="1" t="s">
        <v>10</v>
      </c>
      <c r="L15" s="1" t="s">
        <v>10</v>
      </c>
      <c r="M15" s="79" t="s">
        <v>11</v>
      </c>
      <c r="N15" s="79" t="s">
        <v>2</v>
      </c>
    </row>
    <row r="16" spans="2:14" x14ac:dyDescent="0.25">
      <c r="B16" s="1" t="s">
        <v>482</v>
      </c>
      <c r="C16" s="1" t="s">
        <v>10</v>
      </c>
      <c r="D16" s="1" t="s">
        <v>10</v>
      </c>
      <c r="E16" s="38">
        <v>0</v>
      </c>
      <c r="F16" s="1" t="s">
        <v>10</v>
      </c>
      <c r="G16" s="39">
        <v>0</v>
      </c>
      <c r="H16" s="38">
        <v>0</v>
      </c>
      <c r="I16" s="38">
        <v>0</v>
      </c>
      <c r="J16" s="1" t="s">
        <v>10</v>
      </c>
      <c r="K16" s="1" t="s">
        <v>10</v>
      </c>
      <c r="L16" s="1" t="s">
        <v>10</v>
      </c>
      <c r="M16" s="79" t="s">
        <v>11</v>
      </c>
      <c r="N16" s="79" t="s">
        <v>2</v>
      </c>
    </row>
    <row r="17" spans="2:12" x14ac:dyDescent="0.25">
      <c r="B17" s="79" t="s">
        <v>56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</row>
    <row r="18" spans="2:12" x14ac:dyDescent="0.25">
      <c r="B18" s="79" t="s">
        <v>57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</row>
  </sheetData>
  <mergeCells count="5">
    <mergeCell ref="B5:L5"/>
    <mergeCell ref="B17:L17"/>
    <mergeCell ref="B18:L18"/>
    <mergeCell ref="M6:M16"/>
    <mergeCell ref="N1:N1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4"/>
  <sheetViews>
    <sheetView rightToLeft="1" workbookViewId="0"/>
  </sheetViews>
  <sheetFormatPr defaultRowHeight="13.8" x14ac:dyDescent="0.25"/>
  <cols>
    <col min="1" max="1" width="3" customWidth="1"/>
    <col min="2" max="2" width="27" customWidth="1"/>
    <col min="3" max="3" width="12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5">
      <c r="B1" s="37" t="s">
        <v>0</v>
      </c>
      <c r="C1" s="37" t="s">
        <v>1</v>
      </c>
      <c r="M1" s="80" t="s">
        <v>2</v>
      </c>
    </row>
    <row r="2" spans="2:13" x14ac:dyDescent="0.25">
      <c r="B2" s="37" t="s">
        <v>3</v>
      </c>
      <c r="C2" s="37" t="s">
        <v>4</v>
      </c>
      <c r="M2" s="80" t="s">
        <v>2</v>
      </c>
    </row>
    <row r="3" spans="2:13" x14ac:dyDescent="0.25">
      <c r="B3" s="37" t="s">
        <v>5</v>
      </c>
      <c r="C3" s="37" t="s">
        <v>6</v>
      </c>
      <c r="M3" s="80" t="s">
        <v>2</v>
      </c>
    </row>
    <row r="4" spans="2:13" x14ac:dyDescent="0.25">
      <c r="B4" s="37" t="s">
        <v>7</v>
      </c>
      <c r="C4" s="37">
        <v>7219</v>
      </c>
      <c r="M4" s="80" t="s">
        <v>2</v>
      </c>
    </row>
    <row r="5" spans="2:13" x14ac:dyDescent="0.25">
      <c r="B5" s="80" t="s">
        <v>8</v>
      </c>
      <c r="C5" s="56"/>
      <c r="D5" s="56"/>
      <c r="E5" s="56"/>
      <c r="F5" s="56"/>
      <c r="G5" s="56"/>
      <c r="H5" s="56"/>
      <c r="I5" s="56"/>
      <c r="J5" s="56"/>
      <c r="K5" s="56"/>
      <c r="M5" s="80" t="s">
        <v>2</v>
      </c>
    </row>
    <row r="6" spans="2:13" x14ac:dyDescent="0.25">
      <c r="B6" s="3" t="s">
        <v>484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80" t="s">
        <v>11</v>
      </c>
      <c r="M6" s="80" t="s">
        <v>2</v>
      </c>
    </row>
    <row r="7" spans="2:13" x14ac:dyDescent="0.25">
      <c r="B7" s="1" t="s">
        <v>59</v>
      </c>
      <c r="C7" s="1" t="s">
        <v>61</v>
      </c>
      <c r="D7" s="1" t="s">
        <v>62</v>
      </c>
      <c r="E7" s="1" t="s">
        <v>485</v>
      </c>
      <c r="F7" s="1" t="s">
        <v>486</v>
      </c>
      <c r="G7" s="1" t="s">
        <v>64</v>
      </c>
      <c r="H7" s="1" t="s">
        <v>487</v>
      </c>
      <c r="I7" s="1" t="s">
        <v>12</v>
      </c>
      <c r="J7" s="1" t="s">
        <v>68</v>
      </c>
      <c r="K7" s="1" t="s">
        <v>69</v>
      </c>
      <c r="L7" s="80" t="s">
        <v>11</v>
      </c>
      <c r="M7" s="80" t="s">
        <v>2</v>
      </c>
    </row>
    <row r="8" spans="2:13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15</v>
      </c>
      <c r="G8" s="1" t="s">
        <v>10</v>
      </c>
      <c r="H8" s="1" t="s">
        <v>15</v>
      </c>
      <c r="I8" s="1" t="s">
        <v>14</v>
      </c>
      <c r="J8" s="1" t="s">
        <v>15</v>
      </c>
      <c r="K8" s="1" t="s">
        <v>15</v>
      </c>
      <c r="L8" s="80" t="s">
        <v>11</v>
      </c>
      <c r="M8" s="80" t="s">
        <v>2</v>
      </c>
    </row>
    <row r="9" spans="2:13" x14ac:dyDescent="0.25">
      <c r="B9" s="1" t="s">
        <v>10</v>
      </c>
      <c r="C9" s="1" t="s">
        <v>16</v>
      </c>
      <c r="D9" s="1" t="s">
        <v>17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80" t="s">
        <v>11</v>
      </c>
      <c r="M9" s="80" t="s">
        <v>2</v>
      </c>
    </row>
    <row r="10" spans="2:13" x14ac:dyDescent="0.25">
      <c r="B10" s="1" t="s">
        <v>488</v>
      </c>
      <c r="C10" s="1" t="s">
        <v>10</v>
      </c>
      <c r="D10" s="1" t="s">
        <v>10</v>
      </c>
      <c r="E10" s="1" t="s">
        <v>10</v>
      </c>
      <c r="F10" s="38">
        <v>0</v>
      </c>
      <c r="G10" s="1" t="s">
        <v>10</v>
      </c>
      <c r="H10" s="38">
        <v>0</v>
      </c>
      <c r="I10" s="39">
        <v>0</v>
      </c>
      <c r="J10" s="38">
        <v>0</v>
      </c>
      <c r="K10" s="38">
        <v>0</v>
      </c>
      <c r="L10" s="80" t="s">
        <v>11</v>
      </c>
      <c r="M10" s="80" t="s">
        <v>2</v>
      </c>
    </row>
    <row r="11" spans="2:13" x14ac:dyDescent="0.25">
      <c r="B11" s="1" t="s">
        <v>79</v>
      </c>
      <c r="C11" s="1" t="s">
        <v>10</v>
      </c>
      <c r="D11" s="1" t="s">
        <v>10</v>
      </c>
      <c r="E11" s="1" t="s">
        <v>10</v>
      </c>
      <c r="F11" s="38">
        <v>0</v>
      </c>
      <c r="G11" s="1" t="s">
        <v>10</v>
      </c>
      <c r="H11" s="38">
        <v>0</v>
      </c>
      <c r="I11" s="39">
        <v>0</v>
      </c>
      <c r="J11" s="38">
        <v>0</v>
      </c>
      <c r="K11" s="38">
        <v>0</v>
      </c>
      <c r="L11" s="80" t="s">
        <v>11</v>
      </c>
      <c r="M11" s="80" t="s">
        <v>2</v>
      </c>
    </row>
    <row r="12" spans="2:13" x14ac:dyDescent="0.25">
      <c r="B12" s="1" t="s">
        <v>95</v>
      </c>
      <c r="C12" s="1" t="s">
        <v>10</v>
      </c>
      <c r="D12" s="1" t="s">
        <v>10</v>
      </c>
      <c r="E12" s="1" t="s">
        <v>10</v>
      </c>
      <c r="F12" s="38">
        <v>0</v>
      </c>
      <c r="G12" s="1" t="s">
        <v>10</v>
      </c>
      <c r="H12" s="38">
        <v>0</v>
      </c>
      <c r="I12" s="39">
        <v>0</v>
      </c>
      <c r="J12" s="38">
        <v>0</v>
      </c>
      <c r="K12" s="38">
        <v>0</v>
      </c>
      <c r="L12" s="80" t="s">
        <v>11</v>
      </c>
      <c r="M12" s="80" t="s">
        <v>2</v>
      </c>
    </row>
    <row r="13" spans="2:13" x14ac:dyDescent="0.25">
      <c r="B13" s="80" t="s">
        <v>56</v>
      </c>
      <c r="C13" s="56"/>
      <c r="D13" s="56"/>
      <c r="E13" s="56"/>
      <c r="F13" s="56"/>
      <c r="G13" s="56"/>
      <c r="H13" s="56"/>
      <c r="I13" s="56"/>
      <c r="J13" s="56"/>
      <c r="K13" s="56"/>
    </row>
    <row r="14" spans="2:13" x14ac:dyDescent="0.25">
      <c r="B14" s="80" t="s">
        <v>57</v>
      </c>
      <c r="C14" s="56"/>
      <c r="D14" s="56"/>
      <c r="E14" s="56"/>
      <c r="F14" s="56"/>
      <c r="G14" s="56"/>
      <c r="H14" s="56"/>
      <c r="I14" s="56"/>
      <c r="J14" s="56"/>
      <c r="K14" s="56"/>
    </row>
  </sheetData>
  <mergeCells count="5">
    <mergeCell ref="B5:K5"/>
    <mergeCell ref="B13:K13"/>
    <mergeCell ref="B14:K14"/>
    <mergeCell ref="L6:L12"/>
    <mergeCell ref="M1:M1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5"/>
  <sheetViews>
    <sheetView rightToLeft="1" workbookViewId="0"/>
  </sheetViews>
  <sheetFormatPr defaultRowHeight="13.8" x14ac:dyDescent="0.25"/>
  <cols>
    <col min="1" max="1" width="3" customWidth="1"/>
    <col min="2" max="2" width="23" customWidth="1"/>
    <col min="3" max="3" width="11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5">
      <c r="B1" s="37" t="s">
        <v>0</v>
      </c>
      <c r="C1" s="37" t="s">
        <v>1</v>
      </c>
      <c r="M1" s="81" t="s">
        <v>2</v>
      </c>
    </row>
    <row r="2" spans="2:13" x14ac:dyDescent="0.25">
      <c r="B2" s="37" t="s">
        <v>3</v>
      </c>
      <c r="C2" s="37" t="s">
        <v>4</v>
      </c>
      <c r="M2" s="81" t="s">
        <v>2</v>
      </c>
    </row>
    <row r="3" spans="2:13" x14ac:dyDescent="0.25">
      <c r="B3" s="37" t="s">
        <v>5</v>
      </c>
      <c r="C3" s="37" t="s">
        <v>6</v>
      </c>
      <c r="M3" s="81" t="s">
        <v>2</v>
      </c>
    </row>
    <row r="4" spans="2:13" x14ac:dyDescent="0.25">
      <c r="B4" s="37" t="s">
        <v>7</v>
      </c>
      <c r="C4" s="37">
        <v>7219</v>
      </c>
      <c r="M4" s="81" t="s">
        <v>2</v>
      </c>
    </row>
    <row r="5" spans="2:13" x14ac:dyDescent="0.25">
      <c r="B5" s="81" t="s">
        <v>8</v>
      </c>
      <c r="C5" s="56"/>
      <c r="D5" s="56"/>
      <c r="E5" s="56"/>
      <c r="F5" s="56"/>
      <c r="G5" s="56"/>
      <c r="H5" s="56"/>
      <c r="I5" s="56"/>
      <c r="J5" s="56"/>
      <c r="K5" s="56"/>
      <c r="M5" s="81" t="s">
        <v>2</v>
      </c>
    </row>
    <row r="6" spans="2:13" x14ac:dyDescent="0.25">
      <c r="B6" s="3" t="s">
        <v>489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81" t="s">
        <v>11</v>
      </c>
      <c r="M6" s="81" t="s">
        <v>2</v>
      </c>
    </row>
    <row r="7" spans="2:13" x14ac:dyDescent="0.25">
      <c r="B7" s="1" t="s">
        <v>59</v>
      </c>
      <c r="C7" s="1" t="s">
        <v>60</v>
      </c>
      <c r="D7" s="1" t="s">
        <v>62</v>
      </c>
      <c r="E7" s="1" t="s">
        <v>485</v>
      </c>
      <c r="F7" s="1" t="s">
        <v>486</v>
      </c>
      <c r="G7" s="1" t="s">
        <v>64</v>
      </c>
      <c r="H7" s="1" t="s">
        <v>487</v>
      </c>
      <c r="I7" s="1" t="s">
        <v>12</v>
      </c>
      <c r="J7" s="1" t="s">
        <v>68</v>
      </c>
      <c r="K7" s="1" t="s">
        <v>69</v>
      </c>
      <c r="L7" s="81" t="s">
        <v>11</v>
      </c>
      <c r="M7" s="81" t="s">
        <v>2</v>
      </c>
    </row>
    <row r="8" spans="2:13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15</v>
      </c>
      <c r="G8" s="1" t="s">
        <v>10</v>
      </c>
      <c r="H8" s="1" t="s">
        <v>15</v>
      </c>
      <c r="I8" s="1" t="s">
        <v>14</v>
      </c>
      <c r="J8" s="1" t="s">
        <v>15</v>
      </c>
      <c r="K8" s="1" t="s">
        <v>15</v>
      </c>
      <c r="L8" s="81" t="s">
        <v>11</v>
      </c>
      <c r="M8" s="81" t="s">
        <v>2</v>
      </c>
    </row>
    <row r="9" spans="2:13" x14ac:dyDescent="0.25">
      <c r="B9" s="1" t="s">
        <v>10</v>
      </c>
      <c r="C9" s="1" t="s">
        <v>16</v>
      </c>
      <c r="D9" s="1" t="s">
        <v>17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81" t="s">
        <v>11</v>
      </c>
      <c r="M9" s="81" t="s">
        <v>2</v>
      </c>
    </row>
    <row r="10" spans="2:13" x14ac:dyDescent="0.25">
      <c r="B10" s="1" t="s">
        <v>490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39">
        <v>800.25</v>
      </c>
      <c r="J10" s="38">
        <v>1</v>
      </c>
      <c r="K10" s="38">
        <v>3.5000000000000001E-3</v>
      </c>
      <c r="L10" s="81" t="s">
        <v>11</v>
      </c>
      <c r="M10" s="81" t="s">
        <v>2</v>
      </c>
    </row>
    <row r="11" spans="2:13" x14ac:dyDescent="0.25">
      <c r="B11" s="1" t="s">
        <v>79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800.25</v>
      </c>
      <c r="J11" s="38">
        <v>1</v>
      </c>
      <c r="K11" s="38">
        <v>3.5000000000000001E-3</v>
      </c>
      <c r="L11" s="81" t="s">
        <v>11</v>
      </c>
      <c r="M11" s="81" t="s">
        <v>2</v>
      </c>
    </row>
    <row r="12" spans="2:13" x14ac:dyDescent="0.25">
      <c r="B12" s="40" t="s">
        <v>491</v>
      </c>
      <c r="C12" s="41">
        <v>10</v>
      </c>
      <c r="D12" s="40" t="s">
        <v>225</v>
      </c>
      <c r="E12" s="40" t="s">
        <v>10</v>
      </c>
      <c r="F12" s="42">
        <v>0</v>
      </c>
      <c r="G12" s="40" t="s">
        <v>84</v>
      </c>
      <c r="H12" s="42">
        <v>0</v>
      </c>
      <c r="I12" s="43">
        <v>800.25</v>
      </c>
      <c r="J12" s="42">
        <v>1</v>
      </c>
      <c r="K12" s="42">
        <v>3.5000000000000001E-3</v>
      </c>
      <c r="L12" s="81" t="s">
        <v>11</v>
      </c>
      <c r="M12" s="81" t="s">
        <v>2</v>
      </c>
    </row>
    <row r="13" spans="2:13" x14ac:dyDescent="0.25">
      <c r="B13" s="1" t="s">
        <v>95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0</v>
      </c>
      <c r="L13" s="81" t="s">
        <v>11</v>
      </c>
      <c r="M13" s="81" t="s">
        <v>2</v>
      </c>
    </row>
    <row r="14" spans="2:13" x14ac:dyDescent="0.25">
      <c r="B14" s="81" t="s">
        <v>56</v>
      </c>
      <c r="C14" s="56"/>
      <c r="D14" s="56"/>
      <c r="E14" s="56"/>
      <c r="F14" s="56"/>
      <c r="G14" s="56"/>
      <c r="H14" s="56"/>
      <c r="I14" s="56"/>
      <c r="J14" s="56"/>
      <c r="K14" s="56"/>
    </row>
    <row r="15" spans="2:13" x14ac:dyDescent="0.25">
      <c r="B15" s="81" t="s">
        <v>57</v>
      </c>
      <c r="C15" s="56"/>
      <c r="D15" s="56"/>
      <c r="E15" s="56"/>
      <c r="F15" s="56"/>
      <c r="G15" s="56"/>
      <c r="H15" s="56"/>
      <c r="I15" s="56"/>
      <c r="J15" s="56"/>
      <c r="K15" s="56"/>
    </row>
  </sheetData>
  <mergeCells count="5">
    <mergeCell ref="B5:K5"/>
    <mergeCell ref="B14:K14"/>
    <mergeCell ref="B15:K15"/>
    <mergeCell ref="L6:L13"/>
    <mergeCell ref="M1:M1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rightToLeft="1" workbookViewId="0">
      <selection activeCell="B20" sqref="B20"/>
    </sheetView>
  </sheetViews>
  <sheetFormatPr defaultRowHeight="13.8" x14ac:dyDescent="0.25"/>
  <cols>
    <col min="1" max="1" width="3" customWidth="1"/>
    <col min="2" max="2" width="28" customWidth="1"/>
    <col min="3" max="3" width="16" customWidth="1"/>
    <col min="4" max="4" width="22" customWidth="1"/>
  </cols>
  <sheetData>
    <row r="1" spans="2:6" x14ac:dyDescent="0.25">
      <c r="B1" s="37" t="s">
        <v>0</v>
      </c>
      <c r="C1" s="37" t="s">
        <v>1</v>
      </c>
      <c r="F1" s="82" t="s">
        <v>2</v>
      </c>
    </row>
    <row r="2" spans="2:6" x14ac:dyDescent="0.25">
      <c r="B2" s="37" t="s">
        <v>3</v>
      </c>
      <c r="C2" s="37" t="s">
        <v>4</v>
      </c>
      <c r="F2" s="82" t="s">
        <v>2</v>
      </c>
    </row>
    <row r="3" spans="2:6" x14ac:dyDescent="0.25">
      <c r="B3" s="37" t="s">
        <v>5</v>
      </c>
      <c r="C3" s="37" t="s">
        <v>6</v>
      </c>
      <c r="F3" s="82" t="s">
        <v>2</v>
      </c>
    </row>
    <row r="4" spans="2:6" x14ac:dyDescent="0.25">
      <c r="B4" s="37" t="s">
        <v>7</v>
      </c>
      <c r="C4" s="37">
        <v>7219</v>
      </c>
      <c r="F4" s="82" t="s">
        <v>2</v>
      </c>
    </row>
    <row r="5" spans="2:6" x14ac:dyDescent="0.25">
      <c r="B5" s="82" t="s">
        <v>8</v>
      </c>
      <c r="C5" s="56"/>
      <c r="D5" s="56"/>
      <c r="F5" s="82" t="s">
        <v>2</v>
      </c>
    </row>
    <row r="6" spans="2:6" x14ac:dyDescent="0.25">
      <c r="B6" s="86" t="s">
        <v>492</v>
      </c>
      <c r="C6" s="1" t="s">
        <v>10</v>
      </c>
      <c r="D6" s="1" t="s">
        <v>10</v>
      </c>
      <c r="E6" s="82" t="s">
        <v>11</v>
      </c>
      <c r="F6" s="82" t="s">
        <v>2</v>
      </c>
    </row>
    <row r="7" spans="2:6" x14ac:dyDescent="0.25">
      <c r="B7" s="1" t="s">
        <v>59</v>
      </c>
      <c r="C7" s="1" t="s">
        <v>493</v>
      </c>
      <c r="D7" s="1" t="s">
        <v>494</v>
      </c>
      <c r="E7" s="82" t="s">
        <v>11</v>
      </c>
      <c r="F7" s="82" t="s">
        <v>2</v>
      </c>
    </row>
    <row r="8" spans="2:6" x14ac:dyDescent="0.25">
      <c r="B8" s="1" t="s">
        <v>10</v>
      </c>
      <c r="C8" s="1" t="s">
        <v>14</v>
      </c>
      <c r="D8" s="1" t="s">
        <v>156</v>
      </c>
      <c r="E8" s="82" t="s">
        <v>11</v>
      </c>
      <c r="F8" s="82" t="s">
        <v>2</v>
      </c>
    </row>
    <row r="9" spans="2:6" x14ac:dyDescent="0.25">
      <c r="B9" s="1" t="s">
        <v>10</v>
      </c>
      <c r="C9" s="1" t="s">
        <v>16</v>
      </c>
      <c r="D9" s="1" t="s">
        <v>17</v>
      </c>
      <c r="E9" s="82" t="s">
        <v>11</v>
      </c>
      <c r="F9" s="82" t="s">
        <v>2</v>
      </c>
    </row>
    <row r="10" spans="2:6" x14ac:dyDescent="0.25">
      <c r="B10" s="1" t="s">
        <v>495</v>
      </c>
      <c r="C10" s="87">
        <f>+C11+C13</f>
        <v>1722.9989999999998</v>
      </c>
      <c r="D10" s="1" t="s">
        <v>10</v>
      </c>
      <c r="E10" s="82" t="s">
        <v>11</v>
      </c>
      <c r="F10" s="82" t="s">
        <v>2</v>
      </c>
    </row>
    <row r="11" spans="2:6" x14ac:dyDescent="0.25">
      <c r="B11" s="1" t="s">
        <v>79</v>
      </c>
      <c r="C11" s="87">
        <f>+C12</f>
        <v>433.81</v>
      </c>
      <c r="D11" s="1" t="s">
        <v>10</v>
      </c>
      <c r="E11" s="82" t="s">
        <v>11</v>
      </c>
      <c r="F11" s="82" t="s">
        <v>2</v>
      </c>
    </row>
    <row r="12" spans="2:6" x14ac:dyDescent="0.25">
      <c r="B12" s="1" t="s">
        <v>403</v>
      </c>
      <c r="C12" s="87">
        <v>433.81</v>
      </c>
      <c r="D12" s="88">
        <v>47573</v>
      </c>
      <c r="E12" s="82" t="s">
        <v>11</v>
      </c>
      <c r="F12" s="82" t="s">
        <v>2</v>
      </c>
    </row>
    <row r="13" spans="2:6" x14ac:dyDescent="0.25">
      <c r="B13" s="1" t="s">
        <v>95</v>
      </c>
      <c r="C13" s="87">
        <f>SUM(C14:C17)</f>
        <v>1289.1889999999999</v>
      </c>
      <c r="D13" s="1" t="s">
        <v>10</v>
      </c>
    </row>
    <row r="14" spans="2:6" x14ac:dyDescent="0.25">
      <c r="B14" s="1" t="s">
        <v>511</v>
      </c>
      <c r="C14" s="87">
        <v>818.37</v>
      </c>
      <c r="D14" s="88">
        <v>47483</v>
      </c>
    </row>
    <row r="15" spans="2:6" x14ac:dyDescent="0.25">
      <c r="B15" s="1" t="s">
        <v>512</v>
      </c>
      <c r="C15" s="87">
        <v>0.31900000000000001</v>
      </c>
      <c r="D15" s="88">
        <v>45808</v>
      </c>
    </row>
    <row r="16" spans="2:6" x14ac:dyDescent="0.25">
      <c r="B16" s="1" t="s">
        <v>513</v>
      </c>
      <c r="C16" s="87">
        <v>454.95</v>
      </c>
      <c r="D16" s="88">
        <v>47238</v>
      </c>
    </row>
    <row r="17" spans="2:4" x14ac:dyDescent="0.25">
      <c r="B17" s="1" t="s">
        <v>514</v>
      </c>
      <c r="C17" s="87">
        <v>15.55</v>
      </c>
      <c r="D17" s="88">
        <v>45869</v>
      </c>
    </row>
  </sheetData>
  <mergeCells count="3">
    <mergeCell ref="B5:D5"/>
    <mergeCell ref="E6:E12"/>
    <mergeCell ref="F1:F1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3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5">
      <c r="B1" s="37" t="s">
        <v>0</v>
      </c>
      <c r="C1" s="37" t="s">
        <v>1</v>
      </c>
      <c r="S1" s="83" t="s">
        <v>2</v>
      </c>
    </row>
    <row r="2" spans="2:19" x14ac:dyDescent="0.25">
      <c r="B2" s="37" t="s">
        <v>3</v>
      </c>
      <c r="C2" s="37" t="s">
        <v>4</v>
      </c>
      <c r="S2" s="83" t="s">
        <v>2</v>
      </c>
    </row>
    <row r="3" spans="2:19" x14ac:dyDescent="0.25">
      <c r="B3" s="37" t="s">
        <v>5</v>
      </c>
      <c r="C3" s="37" t="s">
        <v>6</v>
      </c>
      <c r="S3" s="83" t="s">
        <v>2</v>
      </c>
    </row>
    <row r="4" spans="2:19" x14ac:dyDescent="0.25">
      <c r="B4" s="37" t="s">
        <v>7</v>
      </c>
      <c r="C4" s="37">
        <v>7219</v>
      </c>
      <c r="S4" s="83" t="s">
        <v>2</v>
      </c>
    </row>
    <row r="5" spans="2:19" x14ac:dyDescent="0.25">
      <c r="B5" s="83" t="s">
        <v>8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S5" s="83" t="s">
        <v>2</v>
      </c>
    </row>
    <row r="6" spans="2:19" x14ac:dyDescent="0.25">
      <c r="B6" s="3" t="s">
        <v>496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83" t="s">
        <v>11</v>
      </c>
      <c r="S6" s="83" t="s">
        <v>2</v>
      </c>
    </row>
    <row r="7" spans="2:19" x14ac:dyDescent="0.25">
      <c r="B7" s="1" t="s">
        <v>59</v>
      </c>
      <c r="C7" s="1" t="s">
        <v>60</v>
      </c>
      <c r="D7" s="1" t="s">
        <v>144</v>
      </c>
      <c r="E7" s="1" t="s">
        <v>62</v>
      </c>
      <c r="F7" s="1" t="s">
        <v>63</v>
      </c>
      <c r="G7" s="1" t="s">
        <v>101</v>
      </c>
      <c r="H7" s="1" t="s">
        <v>102</v>
      </c>
      <c r="I7" s="1" t="s">
        <v>64</v>
      </c>
      <c r="J7" s="1" t="s">
        <v>65</v>
      </c>
      <c r="K7" s="1" t="s">
        <v>497</v>
      </c>
      <c r="L7" s="3" t="s">
        <v>103</v>
      </c>
      <c r="M7" s="1" t="s">
        <v>498</v>
      </c>
      <c r="N7" s="1" t="s">
        <v>145</v>
      </c>
      <c r="O7" s="1" t="s">
        <v>68</v>
      </c>
      <c r="P7" s="1" t="s">
        <v>107</v>
      </c>
      <c r="Q7" s="1" t="s">
        <v>10</v>
      </c>
      <c r="R7" s="83" t="s">
        <v>11</v>
      </c>
      <c r="S7" s="83" t="s">
        <v>2</v>
      </c>
    </row>
    <row r="8" spans="2:19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156</v>
      </c>
      <c r="H8" s="1" t="s">
        <v>108</v>
      </c>
      <c r="I8" s="1" t="s">
        <v>10</v>
      </c>
      <c r="J8" s="1" t="s">
        <v>15</v>
      </c>
      <c r="K8" s="1" t="s">
        <v>499</v>
      </c>
      <c r="L8" s="1" t="s">
        <v>109</v>
      </c>
      <c r="M8" s="1" t="s">
        <v>14</v>
      </c>
      <c r="N8" s="1" t="s">
        <v>15</v>
      </c>
      <c r="O8" s="1" t="s">
        <v>15</v>
      </c>
      <c r="P8" s="1" t="s">
        <v>15</v>
      </c>
      <c r="Q8" s="1" t="s">
        <v>10</v>
      </c>
      <c r="R8" s="83" t="s">
        <v>11</v>
      </c>
      <c r="S8" s="83" t="s">
        <v>2</v>
      </c>
    </row>
    <row r="9" spans="2:19" x14ac:dyDescent="0.25">
      <c r="B9" s="1" t="s">
        <v>10</v>
      </c>
      <c r="C9" s="1" t="s">
        <v>16</v>
      </c>
      <c r="D9" s="1" t="s">
        <v>17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110</v>
      </c>
      <c r="N9" s="1" t="s">
        <v>111</v>
      </c>
      <c r="O9" s="1" t="s">
        <v>112</v>
      </c>
      <c r="P9" s="1" t="s">
        <v>113</v>
      </c>
      <c r="Q9" s="1" t="s">
        <v>10</v>
      </c>
      <c r="R9" s="83" t="s">
        <v>11</v>
      </c>
      <c r="S9" s="83" t="s">
        <v>2</v>
      </c>
    </row>
    <row r="10" spans="2:19" x14ac:dyDescent="0.25">
      <c r="B10" s="1" t="s">
        <v>500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9">
        <v>0</v>
      </c>
      <c r="I10" s="1" t="s">
        <v>10</v>
      </c>
      <c r="J10" s="38">
        <v>0</v>
      </c>
      <c r="K10" s="38">
        <v>0</v>
      </c>
      <c r="L10" s="1" t="s">
        <v>10</v>
      </c>
      <c r="M10" s="39">
        <v>0</v>
      </c>
      <c r="N10" s="1" t="s">
        <v>10</v>
      </c>
      <c r="O10" s="38">
        <v>0</v>
      </c>
      <c r="P10" s="38">
        <v>0</v>
      </c>
      <c r="Q10" s="1" t="s">
        <v>10</v>
      </c>
      <c r="R10" s="83" t="s">
        <v>11</v>
      </c>
      <c r="S10" s="83" t="s">
        <v>2</v>
      </c>
    </row>
    <row r="11" spans="2:19" x14ac:dyDescent="0.25">
      <c r="B11" s="1" t="s">
        <v>79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39">
        <v>0</v>
      </c>
      <c r="N11" s="1" t="s">
        <v>10</v>
      </c>
      <c r="O11" s="38">
        <v>0</v>
      </c>
      <c r="P11" s="38">
        <v>0</v>
      </c>
      <c r="Q11" s="1" t="s">
        <v>10</v>
      </c>
      <c r="R11" s="83" t="s">
        <v>11</v>
      </c>
      <c r="S11" s="83" t="s">
        <v>2</v>
      </c>
    </row>
    <row r="12" spans="2:19" x14ac:dyDescent="0.25">
      <c r="B12" s="1" t="s">
        <v>150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39">
        <v>0</v>
      </c>
      <c r="N12" s="1" t="s">
        <v>10</v>
      </c>
      <c r="O12" s="38">
        <v>0</v>
      </c>
      <c r="P12" s="38">
        <v>0</v>
      </c>
      <c r="Q12" s="1" t="s">
        <v>10</v>
      </c>
      <c r="R12" s="83" t="s">
        <v>11</v>
      </c>
      <c r="S12" s="83" t="s">
        <v>2</v>
      </c>
    </row>
    <row r="13" spans="2:19" x14ac:dyDescent="0.25">
      <c r="B13" s="1" t="s">
        <v>127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39">
        <v>0</v>
      </c>
      <c r="N13" s="1" t="s">
        <v>10</v>
      </c>
      <c r="O13" s="38">
        <v>0</v>
      </c>
      <c r="P13" s="38">
        <v>0</v>
      </c>
      <c r="Q13" s="1" t="s">
        <v>10</v>
      </c>
      <c r="R13" s="83" t="s">
        <v>11</v>
      </c>
      <c r="S13" s="83" t="s">
        <v>2</v>
      </c>
    </row>
    <row r="14" spans="2:19" x14ac:dyDescent="0.25">
      <c r="B14" s="1" t="s">
        <v>151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39">
        <v>0</v>
      </c>
      <c r="N14" s="1" t="s">
        <v>10</v>
      </c>
      <c r="O14" s="38">
        <v>0</v>
      </c>
      <c r="P14" s="38">
        <v>0</v>
      </c>
      <c r="Q14" s="1" t="s">
        <v>10</v>
      </c>
      <c r="R14" s="83" t="s">
        <v>11</v>
      </c>
      <c r="S14" s="83" t="s">
        <v>2</v>
      </c>
    </row>
    <row r="15" spans="2:19" x14ac:dyDescent="0.25">
      <c r="B15" s="1" t="s">
        <v>323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39">
        <v>0</v>
      </c>
      <c r="N15" s="1" t="s">
        <v>10</v>
      </c>
      <c r="O15" s="38">
        <v>0</v>
      </c>
      <c r="P15" s="38">
        <v>0</v>
      </c>
      <c r="Q15" s="1" t="s">
        <v>10</v>
      </c>
      <c r="R15" s="83" t="s">
        <v>11</v>
      </c>
      <c r="S15" s="83" t="s">
        <v>2</v>
      </c>
    </row>
    <row r="16" spans="2:19" x14ac:dyDescent="0.25">
      <c r="B16" s="1" t="s">
        <v>501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83" t="s">
        <v>11</v>
      </c>
      <c r="S16" s="83" t="s">
        <v>2</v>
      </c>
    </row>
    <row r="17" spans="2:19" x14ac:dyDescent="0.25">
      <c r="B17" s="1" t="s">
        <v>153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1" t="s">
        <v>10</v>
      </c>
      <c r="R17" s="83" t="s">
        <v>11</v>
      </c>
      <c r="S17" s="83" t="s">
        <v>2</v>
      </c>
    </row>
    <row r="18" spans="2:19" x14ac:dyDescent="0.25">
      <c r="B18" s="1" t="s">
        <v>152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1" t="s">
        <v>10</v>
      </c>
      <c r="R18" s="83" t="s">
        <v>11</v>
      </c>
      <c r="S18" s="83" t="s">
        <v>2</v>
      </c>
    </row>
    <row r="19" spans="2:19" x14ac:dyDescent="0.25">
      <c r="B19" s="36" t="s">
        <v>97</v>
      </c>
      <c r="R19" s="83" t="s">
        <v>11</v>
      </c>
      <c r="S19" s="83" t="s">
        <v>2</v>
      </c>
    </row>
    <row r="20" spans="2:19" x14ac:dyDescent="0.25">
      <c r="B20" s="36" t="s">
        <v>138</v>
      </c>
      <c r="R20" s="83" t="s">
        <v>11</v>
      </c>
      <c r="S20" s="83" t="s">
        <v>2</v>
      </c>
    </row>
    <row r="21" spans="2:19" x14ac:dyDescent="0.25">
      <c r="B21" s="36" t="s">
        <v>140</v>
      </c>
      <c r="R21" s="83" t="s">
        <v>11</v>
      </c>
      <c r="S21" s="83" t="s">
        <v>2</v>
      </c>
    </row>
    <row r="22" spans="2:19" x14ac:dyDescent="0.25">
      <c r="B22" s="83" t="s">
        <v>56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2:19" x14ac:dyDescent="0.25">
      <c r="B23" s="83" t="s">
        <v>57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3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5">
      <c r="B1" s="37" t="s">
        <v>0</v>
      </c>
      <c r="C1" s="37" t="s">
        <v>1</v>
      </c>
      <c r="S1" s="84" t="s">
        <v>2</v>
      </c>
    </row>
    <row r="2" spans="2:19" x14ac:dyDescent="0.25">
      <c r="B2" s="37" t="s">
        <v>3</v>
      </c>
      <c r="C2" s="37" t="s">
        <v>4</v>
      </c>
      <c r="S2" s="84" t="s">
        <v>2</v>
      </c>
    </row>
    <row r="3" spans="2:19" x14ac:dyDescent="0.25">
      <c r="B3" s="37" t="s">
        <v>5</v>
      </c>
      <c r="C3" s="37" t="s">
        <v>6</v>
      </c>
      <c r="S3" s="84" t="s">
        <v>2</v>
      </c>
    </row>
    <row r="4" spans="2:19" x14ac:dyDescent="0.25">
      <c r="B4" s="37" t="s">
        <v>7</v>
      </c>
      <c r="C4" s="37">
        <v>7219</v>
      </c>
      <c r="S4" s="84" t="s">
        <v>2</v>
      </c>
    </row>
    <row r="5" spans="2:19" x14ac:dyDescent="0.25">
      <c r="B5" s="84" t="s">
        <v>8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S5" s="84" t="s">
        <v>2</v>
      </c>
    </row>
    <row r="6" spans="2:19" x14ac:dyDescent="0.25">
      <c r="B6" s="3" t="s">
        <v>502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84" t="s">
        <v>11</v>
      </c>
      <c r="S6" s="84" t="s">
        <v>2</v>
      </c>
    </row>
    <row r="7" spans="2:19" x14ac:dyDescent="0.25">
      <c r="B7" s="1" t="s">
        <v>59</v>
      </c>
      <c r="C7" s="1" t="s">
        <v>60</v>
      </c>
      <c r="D7" s="1" t="s">
        <v>144</v>
      </c>
      <c r="E7" s="1" t="s">
        <v>62</v>
      </c>
      <c r="F7" s="1" t="s">
        <v>63</v>
      </c>
      <c r="G7" s="1" t="s">
        <v>101</v>
      </c>
      <c r="H7" s="1" t="s">
        <v>102</v>
      </c>
      <c r="I7" s="1" t="s">
        <v>64</v>
      </c>
      <c r="J7" s="1" t="s">
        <v>65</v>
      </c>
      <c r="K7" s="1" t="s">
        <v>497</v>
      </c>
      <c r="L7" s="3" t="s">
        <v>103</v>
      </c>
      <c r="M7" s="1" t="s">
        <v>498</v>
      </c>
      <c r="N7" s="1" t="s">
        <v>145</v>
      </c>
      <c r="O7" s="1" t="s">
        <v>68</v>
      </c>
      <c r="P7" s="1" t="s">
        <v>107</v>
      </c>
      <c r="Q7" s="1" t="s">
        <v>10</v>
      </c>
      <c r="R7" s="84" t="s">
        <v>11</v>
      </c>
      <c r="S7" s="84" t="s">
        <v>2</v>
      </c>
    </row>
    <row r="8" spans="2:19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156</v>
      </c>
      <c r="H8" s="1" t="s">
        <v>108</v>
      </c>
      <c r="I8" s="1" t="s">
        <v>10</v>
      </c>
      <c r="J8" s="1" t="s">
        <v>15</v>
      </c>
      <c r="K8" s="1" t="s">
        <v>15</v>
      </c>
      <c r="L8" s="1" t="s">
        <v>109</v>
      </c>
      <c r="M8" s="1" t="s">
        <v>14</v>
      </c>
      <c r="N8" s="1" t="s">
        <v>15</v>
      </c>
      <c r="O8" s="1" t="s">
        <v>15</v>
      </c>
      <c r="P8" s="1" t="s">
        <v>15</v>
      </c>
      <c r="Q8" s="1" t="s">
        <v>10</v>
      </c>
      <c r="R8" s="84" t="s">
        <v>11</v>
      </c>
      <c r="S8" s="84" t="s">
        <v>2</v>
      </c>
    </row>
    <row r="9" spans="2:19" x14ac:dyDescent="0.25">
      <c r="B9" s="1" t="s">
        <v>10</v>
      </c>
      <c r="C9" s="1" t="s">
        <v>16</v>
      </c>
      <c r="D9" s="1" t="s">
        <v>17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110</v>
      </c>
      <c r="N9" s="1" t="s">
        <v>111</v>
      </c>
      <c r="O9" s="1" t="s">
        <v>112</v>
      </c>
      <c r="P9" s="1" t="s">
        <v>113</v>
      </c>
      <c r="Q9" s="1" t="s">
        <v>10</v>
      </c>
      <c r="R9" s="84" t="s">
        <v>11</v>
      </c>
      <c r="S9" s="84" t="s">
        <v>2</v>
      </c>
    </row>
    <row r="10" spans="2:19" x14ac:dyDescent="0.25">
      <c r="B10" s="1" t="s">
        <v>503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9">
        <v>0</v>
      </c>
      <c r="I10" s="1" t="s">
        <v>10</v>
      </c>
      <c r="J10" s="38">
        <v>0</v>
      </c>
      <c r="K10" s="38">
        <v>0</v>
      </c>
      <c r="L10" s="1" t="s">
        <v>10</v>
      </c>
      <c r="M10" s="39">
        <v>0</v>
      </c>
      <c r="N10" s="38">
        <v>0</v>
      </c>
      <c r="O10" s="38">
        <v>0</v>
      </c>
      <c r="P10" s="38">
        <v>0</v>
      </c>
      <c r="Q10" s="1" t="s">
        <v>10</v>
      </c>
      <c r="R10" s="84" t="s">
        <v>11</v>
      </c>
      <c r="S10" s="84" t="s">
        <v>2</v>
      </c>
    </row>
    <row r="11" spans="2:19" x14ac:dyDescent="0.25">
      <c r="B11" s="1" t="s">
        <v>504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39">
        <v>0</v>
      </c>
      <c r="N11" s="38">
        <v>0</v>
      </c>
      <c r="O11" s="38">
        <v>0</v>
      </c>
      <c r="P11" s="38">
        <v>0</v>
      </c>
      <c r="Q11" s="1" t="s">
        <v>10</v>
      </c>
      <c r="R11" s="84" t="s">
        <v>11</v>
      </c>
      <c r="S11" s="84" t="s">
        <v>2</v>
      </c>
    </row>
    <row r="12" spans="2:19" x14ac:dyDescent="0.25">
      <c r="B12" s="1" t="s">
        <v>150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39">
        <v>0</v>
      </c>
      <c r="N12" s="38">
        <v>0</v>
      </c>
      <c r="O12" s="38">
        <v>0</v>
      </c>
      <c r="P12" s="38">
        <v>0</v>
      </c>
      <c r="Q12" s="1" t="s">
        <v>10</v>
      </c>
      <c r="R12" s="84" t="s">
        <v>11</v>
      </c>
      <c r="S12" s="84" t="s">
        <v>2</v>
      </c>
    </row>
    <row r="13" spans="2:19" x14ac:dyDescent="0.25">
      <c r="B13" s="1" t="s">
        <v>127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39">
        <v>0</v>
      </c>
      <c r="N13" s="38">
        <v>0</v>
      </c>
      <c r="O13" s="38">
        <v>0</v>
      </c>
      <c r="P13" s="38">
        <v>0</v>
      </c>
      <c r="Q13" s="1" t="s">
        <v>10</v>
      </c>
      <c r="R13" s="84" t="s">
        <v>11</v>
      </c>
      <c r="S13" s="84" t="s">
        <v>2</v>
      </c>
    </row>
    <row r="14" spans="2:19" x14ac:dyDescent="0.25">
      <c r="B14" s="1" t="s">
        <v>151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39">
        <v>0</v>
      </c>
      <c r="N14" s="38">
        <v>0</v>
      </c>
      <c r="O14" s="38">
        <v>0</v>
      </c>
      <c r="P14" s="38">
        <v>0</v>
      </c>
      <c r="Q14" s="1" t="s">
        <v>10</v>
      </c>
      <c r="R14" s="84" t="s">
        <v>11</v>
      </c>
      <c r="S14" s="84" t="s">
        <v>2</v>
      </c>
    </row>
    <row r="15" spans="2:19" x14ac:dyDescent="0.25">
      <c r="B15" s="1" t="s">
        <v>323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39">
        <v>0</v>
      </c>
      <c r="N15" s="38">
        <v>0</v>
      </c>
      <c r="O15" s="38">
        <v>0</v>
      </c>
      <c r="P15" s="38">
        <v>0</v>
      </c>
      <c r="Q15" s="1" t="s">
        <v>10</v>
      </c>
      <c r="R15" s="84" t="s">
        <v>11</v>
      </c>
      <c r="S15" s="84" t="s">
        <v>2</v>
      </c>
    </row>
    <row r="16" spans="2:19" x14ac:dyDescent="0.25">
      <c r="B16" s="1" t="s">
        <v>501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84" t="s">
        <v>11</v>
      </c>
      <c r="S16" s="84" t="s">
        <v>2</v>
      </c>
    </row>
    <row r="17" spans="2:19" x14ac:dyDescent="0.25">
      <c r="B17" s="1" t="s">
        <v>153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1" t="s">
        <v>10</v>
      </c>
      <c r="R17" s="84" t="s">
        <v>11</v>
      </c>
      <c r="S17" s="84" t="s">
        <v>2</v>
      </c>
    </row>
    <row r="18" spans="2:19" x14ac:dyDescent="0.25">
      <c r="B18" s="1" t="s">
        <v>152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1" t="s">
        <v>10</v>
      </c>
      <c r="R18" s="84" t="s">
        <v>11</v>
      </c>
      <c r="S18" s="84" t="s">
        <v>2</v>
      </c>
    </row>
    <row r="19" spans="2:19" x14ac:dyDescent="0.25">
      <c r="B19" s="36" t="s">
        <v>97</v>
      </c>
      <c r="R19" s="84" t="s">
        <v>11</v>
      </c>
      <c r="S19" s="84" t="s">
        <v>2</v>
      </c>
    </row>
    <row r="20" spans="2:19" x14ac:dyDescent="0.25">
      <c r="B20" s="36" t="s">
        <v>138</v>
      </c>
      <c r="R20" s="84" t="s">
        <v>11</v>
      </c>
      <c r="S20" s="84" t="s">
        <v>2</v>
      </c>
    </row>
    <row r="21" spans="2:19" x14ac:dyDescent="0.25">
      <c r="B21" s="36" t="s">
        <v>140</v>
      </c>
      <c r="R21" s="84" t="s">
        <v>11</v>
      </c>
      <c r="S21" s="84" t="s">
        <v>2</v>
      </c>
    </row>
    <row r="22" spans="2:19" x14ac:dyDescent="0.25">
      <c r="B22" s="84" t="s">
        <v>56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2:19" x14ac:dyDescent="0.25">
      <c r="B23" s="84" t="s">
        <v>57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7"/>
  <sheetViews>
    <sheetView rightToLeft="1" workbookViewId="0"/>
  </sheetViews>
  <sheetFormatPr defaultRowHeight="13.8" x14ac:dyDescent="0.25"/>
  <cols>
    <col min="1" max="1" width="3" customWidth="1"/>
    <col min="2" max="2" width="99" customWidth="1"/>
    <col min="3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0" customWidth="1"/>
    <col min="10" max="10" width="13" customWidth="1"/>
    <col min="11" max="12" width="15" customWidth="1"/>
    <col min="13" max="13" width="8" customWidth="1"/>
    <col min="14" max="14" width="24" customWidth="1"/>
    <col min="15" max="15" width="11" customWidth="1"/>
    <col min="16" max="16" width="26" customWidth="1"/>
    <col min="17" max="17" width="24" customWidth="1"/>
    <col min="18" max="18" width="23" customWidth="1"/>
    <col min="19" max="19" width="2" customWidth="1"/>
  </cols>
  <sheetData>
    <row r="1" spans="2:21" x14ac:dyDescent="0.25">
      <c r="B1" s="37" t="s">
        <v>0</v>
      </c>
      <c r="C1" s="37" t="s">
        <v>1</v>
      </c>
      <c r="U1" s="58" t="s">
        <v>2</v>
      </c>
    </row>
    <row r="2" spans="2:21" x14ac:dyDescent="0.25">
      <c r="B2" s="37" t="s">
        <v>3</v>
      </c>
      <c r="C2" s="37" t="s">
        <v>4</v>
      </c>
      <c r="U2" s="58" t="s">
        <v>2</v>
      </c>
    </row>
    <row r="3" spans="2:21" x14ac:dyDescent="0.25">
      <c r="B3" s="37" t="s">
        <v>5</v>
      </c>
      <c r="C3" s="37" t="s">
        <v>6</v>
      </c>
      <c r="U3" s="58" t="s">
        <v>2</v>
      </c>
    </row>
    <row r="4" spans="2:21" x14ac:dyDescent="0.25">
      <c r="B4" s="37" t="s">
        <v>7</v>
      </c>
      <c r="C4" s="37">
        <v>7219</v>
      </c>
      <c r="U4" s="58" t="s">
        <v>2</v>
      </c>
    </row>
    <row r="5" spans="2:21" x14ac:dyDescent="0.25">
      <c r="B5" s="58" t="s">
        <v>8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U5" s="58" t="s">
        <v>2</v>
      </c>
    </row>
    <row r="6" spans="2:21" x14ac:dyDescent="0.25">
      <c r="B6" s="3" t="s">
        <v>98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58" t="s">
        <v>11</v>
      </c>
      <c r="U6" s="58" t="s">
        <v>2</v>
      </c>
    </row>
    <row r="7" spans="2:21" x14ac:dyDescent="0.25">
      <c r="B7" s="3" t="s">
        <v>99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58" t="s">
        <v>11</v>
      </c>
      <c r="U7" s="58" t="s">
        <v>2</v>
      </c>
    </row>
    <row r="8" spans="2:21" x14ac:dyDescent="0.25">
      <c r="B8" s="1" t="s">
        <v>59</v>
      </c>
      <c r="C8" s="1" t="s">
        <v>60</v>
      </c>
      <c r="D8" s="1" t="s">
        <v>100</v>
      </c>
      <c r="E8" s="1" t="s">
        <v>62</v>
      </c>
      <c r="F8" s="1" t="s">
        <v>63</v>
      </c>
      <c r="G8" s="1" t="s">
        <v>101</v>
      </c>
      <c r="H8" s="1" t="s">
        <v>102</v>
      </c>
      <c r="I8" s="1" t="s">
        <v>64</v>
      </c>
      <c r="J8" s="1" t="s">
        <v>65</v>
      </c>
      <c r="K8" s="1" t="s">
        <v>66</v>
      </c>
      <c r="L8" s="3" t="s">
        <v>103</v>
      </c>
      <c r="M8" s="3" t="s">
        <v>104</v>
      </c>
      <c r="N8" s="3" t="s">
        <v>105</v>
      </c>
      <c r="O8" s="1" t="s">
        <v>67</v>
      </c>
      <c r="P8" s="3" t="s">
        <v>106</v>
      </c>
      <c r="Q8" s="1" t="s">
        <v>68</v>
      </c>
      <c r="R8" s="3" t="s">
        <v>107</v>
      </c>
      <c r="S8" s="1" t="s">
        <v>10</v>
      </c>
      <c r="T8" s="58" t="s">
        <v>11</v>
      </c>
      <c r="U8" s="58" t="s">
        <v>2</v>
      </c>
    </row>
    <row r="9" spans="2:21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108</v>
      </c>
      <c r="I9" s="1" t="s">
        <v>10</v>
      </c>
      <c r="J9" s="1" t="s">
        <v>15</v>
      </c>
      <c r="K9" s="1" t="s">
        <v>15</v>
      </c>
      <c r="L9" s="3" t="s">
        <v>109</v>
      </c>
      <c r="M9" s="1" t="s">
        <v>10</v>
      </c>
      <c r="N9" s="1" t="s">
        <v>14</v>
      </c>
      <c r="O9" s="1" t="s">
        <v>14</v>
      </c>
      <c r="P9" s="1" t="s">
        <v>15</v>
      </c>
      <c r="Q9" s="1" t="s">
        <v>15</v>
      </c>
      <c r="R9" s="1" t="s">
        <v>15</v>
      </c>
      <c r="S9" s="1" t="s">
        <v>10</v>
      </c>
      <c r="T9" s="58" t="s">
        <v>11</v>
      </c>
      <c r="U9" s="58" t="s">
        <v>2</v>
      </c>
    </row>
    <row r="10" spans="2:21" x14ac:dyDescent="0.25">
      <c r="B10" s="1" t="s">
        <v>10</v>
      </c>
      <c r="C10" s="1" t="s">
        <v>16</v>
      </c>
      <c r="D10" s="1" t="s">
        <v>17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110</v>
      </c>
      <c r="N10" s="1" t="s">
        <v>111</v>
      </c>
      <c r="O10" s="1" t="s">
        <v>112</v>
      </c>
      <c r="P10" s="1" t="s">
        <v>113</v>
      </c>
      <c r="Q10" s="1" t="s">
        <v>114</v>
      </c>
      <c r="R10" s="1" t="s">
        <v>115</v>
      </c>
      <c r="S10" s="1" t="s">
        <v>10</v>
      </c>
      <c r="T10" s="58" t="s">
        <v>11</v>
      </c>
      <c r="U10" s="58" t="s">
        <v>2</v>
      </c>
    </row>
    <row r="11" spans="2:21" x14ac:dyDescent="0.25">
      <c r="B11" s="1" t="s">
        <v>116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3.88</v>
      </c>
      <c r="I11" s="1" t="s">
        <v>10</v>
      </c>
      <c r="J11" s="38">
        <v>2.7199999999999998E-2</v>
      </c>
      <c r="K11" s="38">
        <v>2.8000000000000001E-2</v>
      </c>
      <c r="L11" s="39">
        <v>44063228</v>
      </c>
      <c r="M11" s="1" t="s">
        <v>10</v>
      </c>
      <c r="N11" s="39">
        <v>0</v>
      </c>
      <c r="O11" s="39">
        <v>49874.239999999998</v>
      </c>
      <c r="P11" s="1" t="s">
        <v>10</v>
      </c>
      <c r="Q11" s="38">
        <v>1</v>
      </c>
      <c r="R11" s="38">
        <v>0.21679999999999999</v>
      </c>
      <c r="S11" s="1" t="s">
        <v>10</v>
      </c>
      <c r="T11" s="58" t="s">
        <v>11</v>
      </c>
      <c r="U11" s="58" t="s">
        <v>2</v>
      </c>
    </row>
    <row r="12" spans="2:21" x14ac:dyDescent="0.25">
      <c r="B12" s="1" t="s">
        <v>79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3.88</v>
      </c>
      <c r="I12" s="1" t="s">
        <v>10</v>
      </c>
      <c r="J12" s="38">
        <v>2.7199999999999998E-2</v>
      </c>
      <c r="K12" s="38">
        <v>2.8000000000000001E-2</v>
      </c>
      <c r="L12" s="39">
        <v>44063228</v>
      </c>
      <c r="M12" s="1" t="s">
        <v>10</v>
      </c>
      <c r="N12" s="39">
        <v>0</v>
      </c>
      <c r="O12" s="39">
        <v>49874.239999999998</v>
      </c>
      <c r="P12" s="1" t="s">
        <v>10</v>
      </c>
      <c r="Q12" s="38">
        <v>1</v>
      </c>
      <c r="R12" s="38">
        <v>0.21679999999999999</v>
      </c>
      <c r="S12" s="1" t="s">
        <v>10</v>
      </c>
      <c r="T12" s="58" t="s">
        <v>11</v>
      </c>
      <c r="U12" s="58" t="s">
        <v>2</v>
      </c>
    </row>
    <row r="13" spans="2:21" x14ac:dyDescent="0.25">
      <c r="B13" s="1" t="s">
        <v>117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2.44</v>
      </c>
      <c r="I13" s="1" t="s">
        <v>10</v>
      </c>
      <c r="J13" s="38">
        <v>2.1000000000000001E-2</v>
      </c>
      <c r="K13" s="38">
        <v>1.17E-2</v>
      </c>
      <c r="L13" s="39">
        <v>19485404</v>
      </c>
      <c r="M13" s="1" t="s">
        <v>10</v>
      </c>
      <c r="N13" s="39">
        <v>0</v>
      </c>
      <c r="O13" s="39">
        <v>23922.37</v>
      </c>
      <c r="P13" s="1" t="s">
        <v>10</v>
      </c>
      <c r="Q13" s="38">
        <v>0.47960000000000003</v>
      </c>
      <c r="R13" s="38">
        <v>0.104</v>
      </c>
      <c r="S13" s="1" t="s">
        <v>10</v>
      </c>
      <c r="T13" s="58" t="s">
        <v>11</v>
      </c>
      <c r="U13" s="58" t="s">
        <v>2</v>
      </c>
    </row>
    <row r="14" spans="2:21" x14ac:dyDescent="0.25">
      <c r="B14" s="40" t="s">
        <v>118</v>
      </c>
      <c r="C14" s="41">
        <v>1135912</v>
      </c>
      <c r="D14" s="40" t="s">
        <v>119</v>
      </c>
      <c r="E14" s="40" t="s">
        <v>120</v>
      </c>
      <c r="F14" s="40" t="s">
        <v>121</v>
      </c>
      <c r="G14" s="40" t="s">
        <v>10</v>
      </c>
      <c r="H14" s="43">
        <v>2.3199999999999998</v>
      </c>
      <c r="I14" s="40" t="s">
        <v>84</v>
      </c>
      <c r="J14" s="42">
        <v>7.4999999999999997E-3</v>
      </c>
      <c r="K14" s="42">
        <v>1.3299999999999999E-2</v>
      </c>
      <c r="L14" s="43">
        <v>1454133</v>
      </c>
      <c r="M14" s="43">
        <v>110.07</v>
      </c>
      <c r="N14" s="43">
        <v>0</v>
      </c>
      <c r="O14" s="43">
        <v>1600.56</v>
      </c>
      <c r="P14" s="42">
        <v>1E-4</v>
      </c>
      <c r="Q14" s="42">
        <v>3.2099999999999997E-2</v>
      </c>
      <c r="R14" s="42">
        <v>7.0000000000000001E-3</v>
      </c>
      <c r="S14" s="40" t="s">
        <v>10</v>
      </c>
      <c r="T14" s="58" t="s">
        <v>11</v>
      </c>
      <c r="U14" s="58" t="s">
        <v>2</v>
      </c>
    </row>
    <row r="15" spans="2:21" x14ac:dyDescent="0.25">
      <c r="B15" s="40" t="s">
        <v>122</v>
      </c>
      <c r="C15" s="41">
        <v>1128081</v>
      </c>
      <c r="D15" s="40" t="s">
        <v>119</v>
      </c>
      <c r="E15" s="40" t="s">
        <v>120</v>
      </c>
      <c r="F15" s="40" t="s">
        <v>121</v>
      </c>
      <c r="G15" s="40" t="s">
        <v>10</v>
      </c>
      <c r="H15" s="43">
        <v>0.25</v>
      </c>
      <c r="I15" s="40" t="s">
        <v>84</v>
      </c>
      <c r="J15" s="42">
        <v>1.7500000000000002E-2</v>
      </c>
      <c r="K15" s="42">
        <v>5.4000000000000003E-3</v>
      </c>
      <c r="L15" s="43">
        <v>5717080</v>
      </c>
      <c r="M15" s="43">
        <v>114.24</v>
      </c>
      <c r="N15" s="43">
        <v>0</v>
      </c>
      <c r="O15" s="43">
        <v>6531.19</v>
      </c>
      <c r="P15" s="42">
        <v>5.0000000000000001E-4</v>
      </c>
      <c r="Q15" s="42">
        <v>0.13089999999999999</v>
      </c>
      <c r="R15" s="42">
        <v>2.8400000000000002E-2</v>
      </c>
      <c r="S15" s="40" t="s">
        <v>10</v>
      </c>
      <c r="T15" s="58" t="s">
        <v>11</v>
      </c>
      <c r="U15" s="58" t="s">
        <v>2</v>
      </c>
    </row>
    <row r="16" spans="2:21" x14ac:dyDescent="0.25">
      <c r="B16" s="40" t="s">
        <v>123</v>
      </c>
      <c r="C16" s="41">
        <v>1172220</v>
      </c>
      <c r="D16" s="40" t="s">
        <v>119</v>
      </c>
      <c r="E16" s="40" t="s">
        <v>120</v>
      </c>
      <c r="F16" s="40" t="s">
        <v>121</v>
      </c>
      <c r="G16" s="40" t="s">
        <v>10</v>
      </c>
      <c r="H16" s="43">
        <v>8.39</v>
      </c>
      <c r="I16" s="40" t="s">
        <v>84</v>
      </c>
      <c r="J16" s="42">
        <v>1E-3</v>
      </c>
      <c r="K16" s="42">
        <v>1.06E-2</v>
      </c>
      <c r="L16" s="43">
        <v>1061500</v>
      </c>
      <c r="M16" s="43">
        <v>102.15</v>
      </c>
      <c r="N16" s="43">
        <v>0</v>
      </c>
      <c r="O16" s="43">
        <v>1084.32</v>
      </c>
      <c r="P16" s="42">
        <v>1E-4</v>
      </c>
      <c r="Q16" s="42">
        <v>2.1700000000000001E-2</v>
      </c>
      <c r="R16" s="42">
        <v>4.7000000000000002E-3</v>
      </c>
      <c r="S16" s="40" t="s">
        <v>10</v>
      </c>
      <c r="T16" s="58" t="s">
        <v>11</v>
      </c>
      <c r="U16" s="58" t="s">
        <v>2</v>
      </c>
    </row>
    <row r="17" spans="2:21" x14ac:dyDescent="0.25">
      <c r="B17" s="40" t="s">
        <v>124</v>
      </c>
      <c r="C17" s="41">
        <v>1097708</v>
      </c>
      <c r="D17" s="40" t="s">
        <v>119</v>
      </c>
      <c r="E17" s="40" t="s">
        <v>120</v>
      </c>
      <c r="F17" s="40" t="s">
        <v>121</v>
      </c>
      <c r="G17" s="40" t="s">
        <v>10</v>
      </c>
      <c r="H17" s="43">
        <v>10.74</v>
      </c>
      <c r="I17" s="40" t="s">
        <v>84</v>
      </c>
      <c r="J17" s="42">
        <v>0.04</v>
      </c>
      <c r="K17" s="42">
        <v>1.03E-2</v>
      </c>
      <c r="L17" s="43">
        <v>1000000</v>
      </c>
      <c r="M17" s="43">
        <v>178.82</v>
      </c>
      <c r="N17" s="43">
        <v>0</v>
      </c>
      <c r="O17" s="43">
        <v>1788.2</v>
      </c>
      <c r="P17" s="42">
        <v>1E-4</v>
      </c>
      <c r="Q17" s="42">
        <v>3.5799999999999998E-2</v>
      </c>
      <c r="R17" s="42">
        <v>7.7999999999999996E-3</v>
      </c>
      <c r="S17" s="40" t="s">
        <v>10</v>
      </c>
      <c r="T17" s="58" t="s">
        <v>11</v>
      </c>
      <c r="U17" s="58" t="s">
        <v>2</v>
      </c>
    </row>
    <row r="18" spans="2:21" x14ac:dyDescent="0.25">
      <c r="B18" s="40" t="s">
        <v>125</v>
      </c>
      <c r="C18" s="41">
        <v>1169564</v>
      </c>
      <c r="D18" s="40" t="s">
        <v>119</v>
      </c>
      <c r="E18" s="40" t="s">
        <v>120</v>
      </c>
      <c r="F18" s="40" t="s">
        <v>121</v>
      </c>
      <c r="G18" s="40" t="s">
        <v>10</v>
      </c>
      <c r="H18" s="43">
        <v>3.08</v>
      </c>
      <c r="I18" s="40" t="s">
        <v>84</v>
      </c>
      <c r="J18" s="42">
        <v>1E-3</v>
      </c>
      <c r="K18" s="42">
        <v>1.2E-2</v>
      </c>
      <c r="L18" s="43">
        <v>5100000</v>
      </c>
      <c r="M18" s="43">
        <v>107</v>
      </c>
      <c r="N18" s="43">
        <v>0</v>
      </c>
      <c r="O18" s="43">
        <v>5457</v>
      </c>
      <c r="P18" s="42">
        <v>2.9999999999999997E-4</v>
      </c>
      <c r="Q18" s="42">
        <v>0.1094</v>
      </c>
      <c r="R18" s="42">
        <v>2.3699999999999999E-2</v>
      </c>
      <c r="S18" s="40" t="s">
        <v>10</v>
      </c>
      <c r="T18" s="58" t="s">
        <v>11</v>
      </c>
      <c r="U18" s="58" t="s">
        <v>2</v>
      </c>
    </row>
    <row r="19" spans="2:21" x14ac:dyDescent="0.25">
      <c r="B19" s="40" t="s">
        <v>126</v>
      </c>
      <c r="C19" s="41">
        <v>9590431</v>
      </c>
      <c r="D19" s="40" t="s">
        <v>119</v>
      </c>
      <c r="E19" s="40" t="s">
        <v>120</v>
      </c>
      <c r="F19" s="40" t="s">
        <v>121</v>
      </c>
      <c r="G19" s="40" t="s">
        <v>10</v>
      </c>
      <c r="H19" s="43">
        <v>1.05</v>
      </c>
      <c r="I19" s="40" t="s">
        <v>84</v>
      </c>
      <c r="J19" s="42">
        <v>0.04</v>
      </c>
      <c r="K19" s="42">
        <v>1.7299999999999999E-2</v>
      </c>
      <c r="L19" s="43">
        <v>5152691</v>
      </c>
      <c r="M19" s="43">
        <v>144.80000000000001</v>
      </c>
      <c r="N19" s="43">
        <v>0</v>
      </c>
      <c r="O19" s="43">
        <v>7461.1</v>
      </c>
      <c r="P19" s="42">
        <v>4.0000000000000002E-4</v>
      </c>
      <c r="Q19" s="42">
        <v>0.14960000000000001</v>
      </c>
      <c r="R19" s="42">
        <v>3.2399999999999998E-2</v>
      </c>
      <c r="S19" s="40" t="s">
        <v>10</v>
      </c>
      <c r="T19" s="58" t="s">
        <v>11</v>
      </c>
      <c r="U19" s="58" t="s">
        <v>2</v>
      </c>
    </row>
    <row r="20" spans="2:21" x14ac:dyDescent="0.25">
      <c r="B20" s="1" t="s">
        <v>127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39">
        <v>5.22</v>
      </c>
      <c r="I20" s="1" t="s">
        <v>10</v>
      </c>
      <c r="J20" s="38">
        <v>3.2899999999999999E-2</v>
      </c>
      <c r="K20" s="38">
        <v>4.3099999999999999E-2</v>
      </c>
      <c r="L20" s="39">
        <v>24577824</v>
      </c>
      <c r="M20" s="1" t="s">
        <v>10</v>
      </c>
      <c r="N20" s="39">
        <v>0</v>
      </c>
      <c r="O20" s="39">
        <v>25951.87</v>
      </c>
      <c r="P20" s="1" t="s">
        <v>10</v>
      </c>
      <c r="Q20" s="38">
        <v>0.52029999999999998</v>
      </c>
      <c r="R20" s="38">
        <v>0.1128</v>
      </c>
      <c r="S20" s="1" t="s">
        <v>10</v>
      </c>
      <c r="T20" s="58" t="s">
        <v>11</v>
      </c>
      <c r="U20" s="58" t="s">
        <v>2</v>
      </c>
    </row>
    <row r="21" spans="2:21" x14ac:dyDescent="0.25">
      <c r="B21" s="40" t="s">
        <v>128</v>
      </c>
      <c r="C21" s="41">
        <v>1167105</v>
      </c>
      <c r="D21" s="40" t="s">
        <v>119</v>
      </c>
      <c r="E21" s="40" t="s">
        <v>120</v>
      </c>
      <c r="F21" s="40" t="s">
        <v>121</v>
      </c>
      <c r="G21" s="40" t="s">
        <v>10</v>
      </c>
      <c r="H21" s="43">
        <v>0.08</v>
      </c>
      <c r="I21" s="40" t="s">
        <v>84</v>
      </c>
      <c r="J21" s="42">
        <v>1.5E-3</v>
      </c>
      <c r="K21" s="42">
        <v>4.7E-2</v>
      </c>
      <c r="L21" s="43">
        <v>7124849</v>
      </c>
      <c r="M21" s="43">
        <v>99.76</v>
      </c>
      <c r="N21" s="43">
        <v>0</v>
      </c>
      <c r="O21" s="43">
        <v>7107.75</v>
      </c>
      <c r="P21" s="42">
        <v>5.0000000000000001E-4</v>
      </c>
      <c r="Q21" s="42">
        <v>0.14249999999999999</v>
      </c>
      <c r="R21" s="42">
        <v>3.09E-2</v>
      </c>
      <c r="S21" s="40" t="s">
        <v>10</v>
      </c>
      <c r="T21" s="58" t="s">
        <v>11</v>
      </c>
      <c r="U21" s="58" t="s">
        <v>2</v>
      </c>
    </row>
    <row r="22" spans="2:21" x14ac:dyDescent="0.25">
      <c r="B22" s="40" t="s">
        <v>129</v>
      </c>
      <c r="C22" s="41">
        <v>8240616</v>
      </c>
      <c r="D22" s="40" t="s">
        <v>119</v>
      </c>
      <c r="E22" s="40" t="s">
        <v>120</v>
      </c>
      <c r="F22" s="40" t="s">
        <v>121</v>
      </c>
      <c r="G22" s="40" t="s">
        <v>10</v>
      </c>
      <c r="H22" s="43">
        <v>0.94</v>
      </c>
      <c r="I22" s="40" t="s">
        <v>84</v>
      </c>
      <c r="J22" s="42">
        <v>0</v>
      </c>
      <c r="K22" s="42">
        <v>4.8300000000000003E-2</v>
      </c>
      <c r="L22" s="43">
        <v>1500000</v>
      </c>
      <c r="M22" s="43">
        <v>95.68</v>
      </c>
      <c r="N22" s="43">
        <v>0</v>
      </c>
      <c r="O22" s="43">
        <v>1435.2</v>
      </c>
      <c r="P22" s="42">
        <v>1E-4</v>
      </c>
      <c r="Q22" s="42">
        <v>2.8799999999999999E-2</v>
      </c>
      <c r="R22" s="42">
        <v>6.1999999999999998E-3</v>
      </c>
      <c r="S22" s="40" t="s">
        <v>10</v>
      </c>
      <c r="T22" s="58" t="s">
        <v>11</v>
      </c>
      <c r="U22" s="58" t="s">
        <v>2</v>
      </c>
    </row>
    <row r="23" spans="2:21" x14ac:dyDescent="0.25">
      <c r="B23" s="40" t="s">
        <v>130</v>
      </c>
      <c r="C23" s="41">
        <v>1150879</v>
      </c>
      <c r="D23" s="40" t="s">
        <v>119</v>
      </c>
      <c r="E23" s="40" t="s">
        <v>120</v>
      </c>
      <c r="F23" s="40" t="s">
        <v>121</v>
      </c>
      <c r="G23" s="40" t="s">
        <v>10</v>
      </c>
      <c r="H23" s="43">
        <v>4.92</v>
      </c>
      <c r="I23" s="40" t="s">
        <v>84</v>
      </c>
      <c r="J23" s="42">
        <v>2.2499999999999999E-2</v>
      </c>
      <c r="K23" s="42">
        <v>3.78E-2</v>
      </c>
      <c r="L23" s="43">
        <v>1000000</v>
      </c>
      <c r="M23" s="43">
        <v>94.52</v>
      </c>
      <c r="N23" s="43">
        <v>0</v>
      </c>
      <c r="O23" s="43">
        <v>945.2</v>
      </c>
      <c r="P23" s="42">
        <v>0</v>
      </c>
      <c r="Q23" s="42">
        <v>1.89E-2</v>
      </c>
      <c r="R23" s="42">
        <v>4.1000000000000003E-3</v>
      </c>
      <c r="S23" s="40" t="s">
        <v>10</v>
      </c>
      <c r="T23" s="58" t="s">
        <v>11</v>
      </c>
      <c r="U23" s="58" t="s">
        <v>2</v>
      </c>
    </row>
    <row r="24" spans="2:21" x14ac:dyDescent="0.25">
      <c r="B24" s="40" t="s">
        <v>131</v>
      </c>
      <c r="C24" s="41">
        <v>1140193</v>
      </c>
      <c r="D24" s="40" t="s">
        <v>119</v>
      </c>
      <c r="E24" s="40" t="s">
        <v>120</v>
      </c>
      <c r="F24" s="40" t="s">
        <v>121</v>
      </c>
      <c r="G24" s="40" t="s">
        <v>10</v>
      </c>
      <c r="H24" s="43">
        <v>15.78</v>
      </c>
      <c r="I24" s="40" t="s">
        <v>84</v>
      </c>
      <c r="J24" s="42">
        <v>3.7499999999999999E-2</v>
      </c>
      <c r="K24" s="42">
        <v>4.0599999999999997E-2</v>
      </c>
      <c r="L24" s="43">
        <v>1961023</v>
      </c>
      <c r="M24" s="43">
        <v>96.3</v>
      </c>
      <c r="N24" s="43">
        <v>0</v>
      </c>
      <c r="O24" s="43">
        <v>1888.46</v>
      </c>
      <c r="P24" s="42">
        <v>1E-4</v>
      </c>
      <c r="Q24" s="42">
        <v>3.7900000000000003E-2</v>
      </c>
      <c r="R24" s="42">
        <v>8.2000000000000007E-3</v>
      </c>
      <c r="S24" s="40" t="s">
        <v>10</v>
      </c>
      <c r="T24" s="58" t="s">
        <v>11</v>
      </c>
      <c r="U24" s="58" t="s">
        <v>2</v>
      </c>
    </row>
    <row r="25" spans="2:21" x14ac:dyDescent="0.25">
      <c r="B25" s="40" t="s">
        <v>132</v>
      </c>
      <c r="C25" s="41">
        <v>1099456</v>
      </c>
      <c r="D25" s="40" t="s">
        <v>119</v>
      </c>
      <c r="E25" s="40" t="s">
        <v>120</v>
      </c>
      <c r="F25" s="40" t="s">
        <v>121</v>
      </c>
      <c r="G25" s="40" t="s">
        <v>10</v>
      </c>
      <c r="H25" s="43">
        <v>3.01</v>
      </c>
      <c r="I25" s="40" t="s">
        <v>84</v>
      </c>
      <c r="J25" s="42">
        <v>6.25E-2</v>
      </c>
      <c r="K25" s="42">
        <v>3.95E-2</v>
      </c>
      <c r="L25" s="43">
        <v>3000000</v>
      </c>
      <c r="M25" s="43">
        <v>111.17</v>
      </c>
      <c r="N25" s="43">
        <v>0</v>
      </c>
      <c r="O25" s="43">
        <v>3335.1</v>
      </c>
      <c r="P25" s="42">
        <v>2.0000000000000001E-4</v>
      </c>
      <c r="Q25" s="42">
        <v>6.6900000000000001E-2</v>
      </c>
      <c r="R25" s="42">
        <v>1.4500000000000001E-2</v>
      </c>
      <c r="S25" s="40" t="s">
        <v>10</v>
      </c>
      <c r="T25" s="58" t="s">
        <v>11</v>
      </c>
      <c r="U25" s="58" t="s">
        <v>2</v>
      </c>
    </row>
    <row r="26" spans="2:21" x14ac:dyDescent="0.25">
      <c r="B26" s="40" t="s">
        <v>133</v>
      </c>
      <c r="C26" s="41">
        <v>1125400</v>
      </c>
      <c r="D26" s="40" t="s">
        <v>119</v>
      </c>
      <c r="E26" s="40" t="s">
        <v>120</v>
      </c>
      <c r="F26" s="40" t="s">
        <v>121</v>
      </c>
      <c r="G26" s="40" t="s">
        <v>10</v>
      </c>
      <c r="H26" s="43">
        <v>12.47</v>
      </c>
      <c r="I26" s="40" t="s">
        <v>84</v>
      </c>
      <c r="J26" s="42">
        <v>5.5E-2</v>
      </c>
      <c r="K26" s="42">
        <v>3.9899999999999998E-2</v>
      </c>
      <c r="L26" s="43">
        <v>5650000</v>
      </c>
      <c r="M26" s="43">
        <v>121.8</v>
      </c>
      <c r="N26" s="43">
        <v>0</v>
      </c>
      <c r="O26" s="43">
        <v>6881.7</v>
      </c>
      <c r="P26" s="42">
        <v>2.9999999999999997E-4</v>
      </c>
      <c r="Q26" s="42">
        <v>0.13800000000000001</v>
      </c>
      <c r="R26" s="42">
        <v>2.9899999999999999E-2</v>
      </c>
      <c r="S26" s="40" t="s">
        <v>10</v>
      </c>
      <c r="T26" s="58" t="s">
        <v>11</v>
      </c>
      <c r="U26" s="58" t="s">
        <v>2</v>
      </c>
    </row>
    <row r="27" spans="2:21" x14ac:dyDescent="0.25">
      <c r="B27" s="40" t="s">
        <v>134</v>
      </c>
      <c r="C27" s="41">
        <v>1130848</v>
      </c>
      <c r="D27" s="40" t="s">
        <v>119</v>
      </c>
      <c r="E27" s="40" t="s">
        <v>120</v>
      </c>
      <c r="F27" s="40" t="s">
        <v>121</v>
      </c>
      <c r="G27" s="40" t="s">
        <v>10</v>
      </c>
      <c r="H27" s="43">
        <v>0.75</v>
      </c>
      <c r="I27" s="40" t="s">
        <v>84</v>
      </c>
      <c r="J27" s="42">
        <v>3.7499999999999999E-2</v>
      </c>
      <c r="K27" s="42">
        <v>4.48E-2</v>
      </c>
      <c r="L27" s="43">
        <v>4341952</v>
      </c>
      <c r="M27" s="43">
        <v>100.38</v>
      </c>
      <c r="N27" s="43">
        <v>0</v>
      </c>
      <c r="O27" s="43">
        <v>4358.45</v>
      </c>
      <c r="P27" s="42">
        <v>2.0000000000000001E-4</v>
      </c>
      <c r="Q27" s="42">
        <v>8.7400000000000005E-2</v>
      </c>
      <c r="R27" s="42">
        <v>1.89E-2</v>
      </c>
      <c r="S27" s="40" t="s">
        <v>10</v>
      </c>
      <c r="T27" s="58" t="s">
        <v>11</v>
      </c>
      <c r="U27" s="58" t="s">
        <v>2</v>
      </c>
    </row>
    <row r="28" spans="2:21" x14ac:dyDescent="0.25">
      <c r="B28" s="1" t="s">
        <v>135</v>
      </c>
      <c r="C28" s="1" t="s">
        <v>10</v>
      </c>
      <c r="D28" s="1" t="s">
        <v>10</v>
      </c>
      <c r="E28" s="1" t="s">
        <v>10</v>
      </c>
      <c r="F28" s="1" t="s">
        <v>10</v>
      </c>
      <c r="G28" s="1" t="s">
        <v>10</v>
      </c>
      <c r="H28" s="39">
        <v>0</v>
      </c>
      <c r="I28" s="1" t="s">
        <v>10</v>
      </c>
      <c r="J28" s="38">
        <v>0</v>
      </c>
      <c r="K28" s="38">
        <v>0</v>
      </c>
      <c r="L28" s="39">
        <v>0</v>
      </c>
      <c r="M28" s="1" t="s">
        <v>10</v>
      </c>
      <c r="N28" s="39">
        <v>0</v>
      </c>
      <c r="O28" s="39">
        <v>0</v>
      </c>
      <c r="P28" s="1" t="s">
        <v>10</v>
      </c>
      <c r="Q28" s="38">
        <v>0</v>
      </c>
      <c r="R28" s="38">
        <v>0</v>
      </c>
      <c r="S28" s="1" t="s">
        <v>10</v>
      </c>
      <c r="T28" s="58" t="s">
        <v>11</v>
      </c>
      <c r="U28" s="58" t="s">
        <v>2</v>
      </c>
    </row>
    <row r="29" spans="2:21" x14ac:dyDescent="0.25">
      <c r="B29" s="1" t="s">
        <v>95</v>
      </c>
      <c r="C29" s="1" t="s">
        <v>10</v>
      </c>
      <c r="D29" s="1" t="s">
        <v>10</v>
      </c>
      <c r="E29" s="1" t="s">
        <v>10</v>
      </c>
      <c r="F29" s="1" t="s">
        <v>10</v>
      </c>
      <c r="G29" s="1" t="s">
        <v>10</v>
      </c>
      <c r="H29" s="39">
        <v>0</v>
      </c>
      <c r="I29" s="1" t="s">
        <v>10</v>
      </c>
      <c r="J29" s="38">
        <v>0</v>
      </c>
      <c r="K29" s="38">
        <v>0</v>
      </c>
      <c r="L29" s="39">
        <v>0</v>
      </c>
      <c r="M29" s="1" t="s">
        <v>10</v>
      </c>
      <c r="N29" s="39">
        <v>0</v>
      </c>
      <c r="O29" s="39">
        <v>0</v>
      </c>
      <c r="P29" s="1" t="s">
        <v>10</v>
      </c>
      <c r="Q29" s="38">
        <v>0</v>
      </c>
      <c r="R29" s="38">
        <v>0</v>
      </c>
      <c r="S29" s="1" t="s">
        <v>10</v>
      </c>
      <c r="T29" s="58" t="s">
        <v>11</v>
      </c>
      <c r="U29" s="58" t="s">
        <v>2</v>
      </c>
    </row>
    <row r="30" spans="2:21" x14ac:dyDescent="0.25">
      <c r="B30" s="1" t="s">
        <v>136</v>
      </c>
      <c r="C30" s="1" t="s">
        <v>10</v>
      </c>
      <c r="D30" s="1" t="s">
        <v>10</v>
      </c>
      <c r="E30" s="1" t="s">
        <v>10</v>
      </c>
      <c r="F30" s="1" t="s">
        <v>10</v>
      </c>
      <c r="G30" s="1" t="s">
        <v>10</v>
      </c>
      <c r="H30" s="39">
        <v>0</v>
      </c>
      <c r="I30" s="1" t="s">
        <v>10</v>
      </c>
      <c r="J30" s="38">
        <v>0</v>
      </c>
      <c r="K30" s="38">
        <v>0</v>
      </c>
      <c r="L30" s="39">
        <v>0</v>
      </c>
      <c r="M30" s="1" t="s">
        <v>10</v>
      </c>
      <c r="N30" s="39">
        <v>0</v>
      </c>
      <c r="O30" s="39">
        <v>0</v>
      </c>
      <c r="P30" s="1" t="s">
        <v>10</v>
      </c>
      <c r="Q30" s="38">
        <v>0</v>
      </c>
      <c r="R30" s="38">
        <v>0</v>
      </c>
      <c r="S30" s="1" t="s">
        <v>10</v>
      </c>
      <c r="T30" s="58" t="s">
        <v>11</v>
      </c>
      <c r="U30" s="58" t="s">
        <v>2</v>
      </c>
    </row>
    <row r="31" spans="2:21" x14ac:dyDescent="0.25">
      <c r="B31" s="1" t="s">
        <v>137</v>
      </c>
      <c r="C31" s="1" t="s">
        <v>10</v>
      </c>
      <c r="D31" s="1" t="s">
        <v>10</v>
      </c>
      <c r="E31" s="1" t="s">
        <v>10</v>
      </c>
      <c r="F31" s="1" t="s">
        <v>10</v>
      </c>
      <c r="G31" s="1" t="s">
        <v>10</v>
      </c>
      <c r="H31" s="39">
        <v>0</v>
      </c>
      <c r="I31" s="1" t="s">
        <v>10</v>
      </c>
      <c r="J31" s="38">
        <v>0</v>
      </c>
      <c r="K31" s="38">
        <v>0</v>
      </c>
      <c r="L31" s="39">
        <v>0</v>
      </c>
      <c r="M31" s="1" t="s">
        <v>10</v>
      </c>
      <c r="N31" s="39">
        <v>0</v>
      </c>
      <c r="O31" s="39">
        <v>0</v>
      </c>
      <c r="P31" s="1" t="s">
        <v>10</v>
      </c>
      <c r="Q31" s="38">
        <v>0</v>
      </c>
      <c r="R31" s="38">
        <v>0</v>
      </c>
      <c r="S31" s="1" t="s">
        <v>10</v>
      </c>
      <c r="T31" s="58" t="s">
        <v>11</v>
      </c>
      <c r="U31" s="58" t="s">
        <v>2</v>
      </c>
    </row>
    <row r="32" spans="2:21" x14ac:dyDescent="0.25">
      <c r="B32" s="36" t="s">
        <v>138</v>
      </c>
      <c r="T32" s="58" t="s">
        <v>11</v>
      </c>
      <c r="U32" s="58" t="s">
        <v>2</v>
      </c>
    </row>
    <row r="33" spans="2:21" x14ac:dyDescent="0.25">
      <c r="B33" s="36" t="s">
        <v>139</v>
      </c>
      <c r="T33" s="58" t="s">
        <v>11</v>
      </c>
      <c r="U33" s="58" t="s">
        <v>2</v>
      </c>
    </row>
    <row r="34" spans="2:21" x14ac:dyDescent="0.25">
      <c r="B34" s="36" t="s">
        <v>140</v>
      </c>
      <c r="T34" s="58" t="s">
        <v>11</v>
      </c>
      <c r="U34" s="58" t="s">
        <v>2</v>
      </c>
    </row>
    <row r="35" spans="2:21" x14ac:dyDescent="0.25">
      <c r="B35" s="36" t="s">
        <v>141</v>
      </c>
      <c r="T35" s="58" t="s">
        <v>11</v>
      </c>
      <c r="U35" s="58" t="s">
        <v>2</v>
      </c>
    </row>
    <row r="36" spans="2:21" x14ac:dyDescent="0.25">
      <c r="B36" s="58" t="s">
        <v>56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</row>
    <row r="37" spans="2:21" x14ac:dyDescent="0.25">
      <c r="B37" s="58" t="s">
        <v>57</v>
      </c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</row>
  </sheetData>
  <mergeCells count="5">
    <mergeCell ref="B5:S5"/>
    <mergeCell ref="B36:S36"/>
    <mergeCell ref="B37:S37"/>
    <mergeCell ref="T6:T35"/>
    <mergeCell ref="U1:U3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3"/>
  <sheetViews>
    <sheetView rightToLeft="1" workbookViewId="0">
      <selection activeCell="B38" sqref="B38"/>
    </sheetView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2:18" x14ac:dyDescent="0.25">
      <c r="B1" s="37" t="s">
        <v>0</v>
      </c>
      <c r="C1" s="37" t="s">
        <v>1</v>
      </c>
      <c r="R1" s="85" t="s">
        <v>2</v>
      </c>
    </row>
    <row r="2" spans="2:18" x14ac:dyDescent="0.25">
      <c r="B2" s="37" t="s">
        <v>3</v>
      </c>
      <c r="C2" s="37" t="s">
        <v>4</v>
      </c>
      <c r="R2" s="85" t="s">
        <v>2</v>
      </c>
    </row>
    <row r="3" spans="2:18" x14ac:dyDescent="0.25">
      <c r="B3" s="37" t="s">
        <v>5</v>
      </c>
      <c r="C3" s="37" t="s">
        <v>6</v>
      </c>
      <c r="R3" s="85" t="s">
        <v>2</v>
      </c>
    </row>
    <row r="4" spans="2:18" x14ac:dyDescent="0.25">
      <c r="B4" s="37" t="s">
        <v>7</v>
      </c>
      <c r="C4" s="37">
        <v>7219</v>
      </c>
      <c r="R4" s="85" t="s">
        <v>2</v>
      </c>
    </row>
    <row r="5" spans="2:18" x14ac:dyDescent="0.25">
      <c r="B5" s="85" t="s">
        <v>8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R5" s="85" t="s">
        <v>2</v>
      </c>
    </row>
    <row r="6" spans="2:18" x14ac:dyDescent="0.25">
      <c r="B6" s="3" t="s">
        <v>505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85" t="s">
        <v>11</v>
      </c>
      <c r="R6" s="85" t="s">
        <v>2</v>
      </c>
    </row>
    <row r="7" spans="2:18" x14ac:dyDescent="0.25">
      <c r="B7" s="1" t="s">
        <v>59</v>
      </c>
      <c r="C7" s="1" t="s">
        <v>60</v>
      </c>
      <c r="D7" s="1" t="s">
        <v>144</v>
      </c>
      <c r="E7" s="1" t="s">
        <v>62</v>
      </c>
      <c r="F7" s="1" t="s">
        <v>63</v>
      </c>
      <c r="G7" s="1" t="s">
        <v>101</v>
      </c>
      <c r="H7" s="1" t="s">
        <v>102</v>
      </c>
      <c r="I7" s="1" t="s">
        <v>64</v>
      </c>
      <c r="J7" s="1" t="s">
        <v>65</v>
      </c>
      <c r="K7" s="1" t="s">
        <v>497</v>
      </c>
      <c r="L7" s="3" t="s">
        <v>103</v>
      </c>
      <c r="M7" s="1" t="s">
        <v>498</v>
      </c>
      <c r="N7" s="1" t="s">
        <v>145</v>
      </c>
      <c r="O7" s="1" t="s">
        <v>68</v>
      </c>
      <c r="P7" s="1" t="s">
        <v>107</v>
      </c>
      <c r="Q7" s="85" t="s">
        <v>11</v>
      </c>
      <c r="R7" s="85" t="s">
        <v>2</v>
      </c>
    </row>
    <row r="8" spans="2:18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156</v>
      </c>
      <c r="H8" s="1" t="s">
        <v>108</v>
      </c>
      <c r="I8" s="1" t="s">
        <v>10</v>
      </c>
      <c r="J8" s="1" t="s">
        <v>15</v>
      </c>
      <c r="K8" s="1" t="s">
        <v>15</v>
      </c>
      <c r="L8" s="1" t="s">
        <v>109</v>
      </c>
      <c r="M8" s="1" t="s">
        <v>14</v>
      </c>
      <c r="N8" s="1" t="s">
        <v>15</v>
      </c>
      <c r="O8" s="1" t="s">
        <v>15</v>
      </c>
      <c r="P8" s="1" t="s">
        <v>15</v>
      </c>
      <c r="Q8" s="85" t="s">
        <v>11</v>
      </c>
      <c r="R8" s="85" t="s">
        <v>2</v>
      </c>
    </row>
    <row r="9" spans="2:18" x14ac:dyDescent="0.25">
      <c r="B9" s="1" t="s">
        <v>10</v>
      </c>
      <c r="C9" s="1" t="s">
        <v>16</v>
      </c>
      <c r="D9" s="1" t="s">
        <v>17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110</v>
      </c>
      <c r="N9" s="1" t="s">
        <v>111</v>
      </c>
      <c r="O9" s="1" t="s">
        <v>112</v>
      </c>
      <c r="P9" s="1" t="s">
        <v>113</v>
      </c>
      <c r="Q9" s="85" t="s">
        <v>11</v>
      </c>
      <c r="R9" s="85" t="s">
        <v>2</v>
      </c>
    </row>
    <row r="10" spans="2:18" x14ac:dyDescent="0.25">
      <c r="B10" s="1" t="s">
        <v>506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1" t="s">
        <v>10</v>
      </c>
      <c r="J10" s="1" t="s">
        <v>10</v>
      </c>
      <c r="K10" s="1" t="s">
        <v>10</v>
      </c>
      <c r="L10" s="1" t="s">
        <v>10</v>
      </c>
      <c r="M10" s="1" t="s">
        <v>10</v>
      </c>
      <c r="N10" s="1" t="s">
        <v>10</v>
      </c>
      <c r="O10" s="1" t="s">
        <v>10</v>
      </c>
      <c r="P10" s="1" t="s">
        <v>10</v>
      </c>
      <c r="Q10" s="85" t="s">
        <v>11</v>
      </c>
      <c r="R10" s="85" t="s">
        <v>2</v>
      </c>
    </row>
    <row r="11" spans="2:18" x14ac:dyDescent="0.25">
      <c r="B11" s="1" t="s">
        <v>504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1" t="s">
        <v>10</v>
      </c>
      <c r="L11" s="1" t="s">
        <v>10</v>
      </c>
      <c r="M11" s="1" t="s">
        <v>10</v>
      </c>
      <c r="N11" s="1" t="s">
        <v>10</v>
      </c>
      <c r="O11" s="1" t="s">
        <v>10</v>
      </c>
      <c r="P11" s="1" t="s">
        <v>10</v>
      </c>
      <c r="Q11" s="85" t="s">
        <v>11</v>
      </c>
      <c r="R11" s="85" t="s">
        <v>2</v>
      </c>
    </row>
    <row r="12" spans="2:18" x14ac:dyDescent="0.25">
      <c r="B12" s="1" t="s">
        <v>150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1" t="s">
        <v>10</v>
      </c>
      <c r="L12" s="1" t="s">
        <v>10</v>
      </c>
      <c r="M12" s="1" t="s">
        <v>10</v>
      </c>
      <c r="N12" s="1" t="s">
        <v>10</v>
      </c>
      <c r="O12" s="1" t="s">
        <v>10</v>
      </c>
      <c r="P12" s="1" t="s">
        <v>10</v>
      </c>
      <c r="Q12" s="85" t="s">
        <v>11</v>
      </c>
      <c r="R12" s="85" t="s">
        <v>2</v>
      </c>
    </row>
    <row r="13" spans="2:18" x14ac:dyDescent="0.25">
      <c r="B13" s="1" t="s">
        <v>127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1" t="s">
        <v>10</v>
      </c>
      <c r="L13" s="1" t="s">
        <v>10</v>
      </c>
      <c r="M13" s="1" t="s">
        <v>10</v>
      </c>
      <c r="N13" s="1" t="s">
        <v>10</v>
      </c>
      <c r="O13" s="1" t="s">
        <v>10</v>
      </c>
      <c r="P13" s="1" t="s">
        <v>10</v>
      </c>
      <c r="Q13" s="85" t="s">
        <v>11</v>
      </c>
      <c r="R13" s="85" t="s">
        <v>2</v>
      </c>
    </row>
    <row r="14" spans="2:18" x14ac:dyDescent="0.25">
      <c r="B14" s="1" t="s">
        <v>472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1" t="s">
        <v>10</v>
      </c>
      <c r="K14" s="1" t="s">
        <v>10</v>
      </c>
      <c r="L14" s="1" t="s">
        <v>10</v>
      </c>
      <c r="M14" s="1" t="s">
        <v>10</v>
      </c>
      <c r="N14" s="1" t="s">
        <v>10</v>
      </c>
      <c r="O14" s="1" t="s">
        <v>10</v>
      </c>
      <c r="P14" s="1" t="s">
        <v>10</v>
      </c>
      <c r="Q14" s="85" t="s">
        <v>11</v>
      </c>
      <c r="R14" s="85" t="s">
        <v>2</v>
      </c>
    </row>
    <row r="15" spans="2:18" x14ac:dyDescent="0.25">
      <c r="B15" s="1" t="s">
        <v>323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1" t="s">
        <v>10</v>
      </c>
      <c r="L15" s="1" t="s">
        <v>10</v>
      </c>
      <c r="M15" s="1" t="s">
        <v>10</v>
      </c>
      <c r="N15" s="1" t="s">
        <v>10</v>
      </c>
      <c r="O15" s="1" t="s">
        <v>10</v>
      </c>
      <c r="P15" s="1" t="s">
        <v>10</v>
      </c>
      <c r="Q15" s="85" t="s">
        <v>11</v>
      </c>
      <c r="R15" s="85" t="s">
        <v>2</v>
      </c>
    </row>
    <row r="16" spans="2:18" x14ac:dyDescent="0.25">
      <c r="B16" s="1" t="s">
        <v>501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85" t="s">
        <v>11</v>
      </c>
      <c r="R16" s="85" t="s">
        <v>2</v>
      </c>
    </row>
    <row r="17" spans="2:18" x14ac:dyDescent="0.25">
      <c r="B17" s="1" t="s">
        <v>153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85" t="s">
        <v>11</v>
      </c>
      <c r="R17" s="85" t="s">
        <v>2</v>
      </c>
    </row>
    <row r="18" spans="2:18" x14ac:dyDescent="0.25">
      <c r="B18" s="1" t="s">
        <v>507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85" t="s">
        <v>11</v>
      </c>
      <c r="R18" s="85" t="s">
        <v>2</v>
      </c>
    </row>
    <row r="19" spans="2:18" x14ac:dyDescent="0.25">
      <c r="B19" s="36" t="s">
        <v>97</v>
      </c>
      <c r="Q19" s="85" t="s">
        <v>11</v>
      </c>
      <c r="R19" s="85" t="s">
        <v>2</v>
      </c>
    </row>
    <row r="20" spans="2:18" x14ac:dyDescent="0.25">
      <c r="B20" s="36" t="s">
        <v>138</v>
      </c>
      <c r="Q20" s="85" t="s">
        <v>11</v>
      </c>
      <c r="R20" s="85" t="s">
        <v>2</v>
      </c>
    </row>
    <row r="21" spans="2:18" x14ac:dyDescent="0.25">
      <c r="B21" s="36" t="s">
        <v>140</v>
      </c>
      <c r="Q21" s="85" t="s">
        <v>11</v>
      </c>
      <c r="R21" s="85" t="s">
        <v>2</v>
      </c>
    </row>
    <row r="22" spans="2:18" x14ac:dyDescent="0.25">
      <c r="B22" s="85" t="s">
        <v>56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</row>
    <row r="23" spans="2:18" x14ac:dyDescent="0.25">
      <c r="B23" s="85" t="s">
        <v>57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</row>
  </sheetData>
  <mergeCells count="5">
    <mergeCell ref="B5:P5"/>
    <mergeCell ref="B22:P22"/>
    <mergeCell ref="B23:P23"/>
    <mergeCell ref="Q6:Q21"/>
    <mergeCell ref="R1:R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5"/>
  <sheetViews>
    <sheetView rightToLeft="1" workbookViewId="0"/>
  </sheetViews>
  <sheetFormatPr defaultRowHeight="13.8" x14ac:dyDescent="0.25"/>
  <cols>
    <col min="1" max="1" width="3" customWidth="1"/>
    <col min="2" max="2" width="99" customWidth="1"/>
    <col min="3" max="4" width="11" customWidth="1"/>
    <col min="5" max="5" width="10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4" customWidth="1"/>
    <col min="16" max="16" width="8" customWidth="1"/>
    <col min="17" max="17" width="24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4" x14ac:dyDescent="0.25">
      <c r="B1" s="37" t="s">
        <v>0</v>
      </c>
      <c r="C1" s="37" t="s">
        <v>1</v>
      </c>
      <c r="X1" s="59" t="s">
        <v>2</v>
      </c>
    </row>
    <row r="2" spans="2:24" x14ac:dyDescent="0.25">
      <c r="B2" s="37" t="s">
        <v>3</v>
      </c>
      <c r="C2" s="37" t="s">
        <v>4</v>
      </c>
      <c r="X2" s="59" t="s">
        <v>2</v>
      </c>
    </row>
    <row r="3" spans="2:24" x14ac:dyDescent="0.25">
      <c r="B3" s="37" t="s">
        <v>5</v>
      </c>
      <c r="C3" s="37" t="s">
        <v>6</v>
      </c>
      <c r="X3" s="59" t="s">
        <v>2</v>
      </c>
    </row>
    <row r="4" spans="2:24" x14ac:dyDescent="0.25">
      <c r="B4" s="37" t="s">
        <v>7</v>
      </c>
      <c r="C4" s="37">
        <v>7219</v>
      </c>
      <c r="X4" s="59" t="s">
        <v>2</v>
      </c>
    </row>
    <row r="5" spans="2:24" x14ac:dyDescent="0.25">
      <c r="B5" s="59" t="s">
        <v>8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X5" s="59" t="s">
        <v>2</v>
      </c>
    </row>
    <row r="6" spans="2:24" x14ac:dyDescent="0.25">
      <c r="B6" s="3" t="s">
        <v>98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1" t="s">
        <v>10</v>
      </c>
      <c r="V6" s="1" t="s">
        <v>10</v>
      </c>
      <c r="W6" s="59" t="s">
        <v>11</v>
      </c>
      <c r="X6" s="59" t="s">
        <v>2</v>
      </c>
    </row>
    <row r="7" spans="2:24" x14ac:dyDescent="0.25">
      <c r="B7" s="3" t="s">
        <v>142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1" t="s">
        <v>10</v>
      </c>
      <c r="V7" s="1" t="s">
        <v>10</v>
      </c>
      <c r="W7" s="59" t="s">
        <v>11</v>
      </c>
      <c r="X7" s="59" t="s">
        <v>2</v>
      </c>
    </row>
    <row r="8" spans="2:24" x14ac:dyDescent="0.25">
      <c r="B8" s="1" t="s">
        <v>59</v>
      </c>
      <c r="C8" s="1" t="s">
        <v>60</v>
      </c>
      <c r="D8" s="1" t="s">
        <v>100</v>
      </c>
      <c r="E8" s="1" t="s">
        <v>143</v>
      </c>
      <c r="F8" s="1" t="s">
        <v>61</v>
      </c>
      <c r="G8" s="1" t="s">
        <v>144</v>
      </c>
      <c r="H8" s="1" t="s">
        <v>62</v>
      </c>
      <c r="I8" s="1" t="s">
        <v>63</v>
      </c>
      <c r="J8" s="1" t="s">
        <v>101</v>
      </c>
      <c r="K8" s="1" t="s">
        <v>102</v>
      </c>
      <c r="L8" s="1" t="s">
        <v>64</v>
      </c>
      <c r="M8" s="1" t="s">
        <v>65</v>
      </c>
      <c r="N8" s="1" t="s">
        <v>66</v>
      </c>
      <c r="O8" s="3" t="s">
        <v>103</v>
      </c>
      <c r="P8" s="3" t="s">
        <v>104</v>
      </c>
      <c r="Q8" s="3" t="s">
        <v>105</v>
      </c>
      <c r="R8" s="1" t="s">
        <v>67</v>
      </c>
      <c r="S8" s="1" t="s">
        <v>145</v>
      </c>
      <c r="T8" s="1" t="s">
        <v>68</v>
      </c>
      <c r="U8" s="1" t="s">
        <v>107</v>
      </c>
      <c r="V8" s="1" t="s">
        <v>10</v>
      </c>
      <c r="W8" s="59" t="s">
        <v>11</v>
      </c>
      <c r="X8" s="59" t="s">
        <v>2</v>
      </c>
    </row>
    <row r="9" spans="2:24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10</v>
      </c>
      <c r="K9" s="1" t="s">
        <v>108</v>
      </c>
      <c r="L9" s="1" t="s">
        <v>10</v>
      </c>
      <c r="M9" s="1" t="s">
        <v>15</v>
      </c>
      <c r="N9" s="1" t="s">
        <v>15</v>
      </c>
      <c r="O9" s="3" t="s">
        <v>109</v>
      </c>
      <c r="P9" s="1" t="s">
        <v>10</v>
      </c>
      <c r="Q9" s="1" t="s">
        <v>14</v>
      </c>
      <c r="R9" s="1" t="s">
        <v>14</v>
      </c>
      <c r="S9" s="1" t="s">
        <v>15</v>
      </c>
      <c r="T9" s="1" t="s">
        <v>15</v>
      </c>
      <c r="U9" s="1" t="s">
        <v>15</v>
      </c>
      <c r="V9" s="1" t="s">
        <v>10</v>
      </c>
      <c r="W9" s="59" t="s">
        <v>11</v>
      </c>
      <c r="X9" s="59" t="s">
        <v>2</v>
      </c>
    </row>
    <row r="10" spans="2:24" x14ac:dyDescent="0.25">
      <c r="B10" s="1" t="s">
        <v>10</v>
      </c>
      <c r="C10" s="1" t="s">
        <v>16</v>
      </c>
      <c r="D10" s="1" t="s">
        <v>17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110</v>
      </c>
      <c r="N10" s="1" t="s">
        <v>111</v>
      </c>
      <c r="O10" s="1" t="s">
        <v>112</v>
      </c>
      <c r="P10" s="1" t="s">
        <v>113</v>
      </c>
      <c r="Q10" s="1" t="s">
        <v>114</v>
      </c>
      <c r="R10" s="1" t="s">
        <v>115</v>
      </c>
      <c r="S10" s="1" t="s">
        <v>146</v>
      </c>
      <c r="T10" s="1" t="s">
        <v>147</v>
      </c>
      <c r="U10" s="1" t="s">
        <v>148</v>
      </c>
      <c r="V10" s="1" t="s">
        <v>10</v>
      </c>
      <c r="W10" s="59" t="s">
        <v>11</v>
      </c>
      <c r="X10" s="59" t="s">
        <v>2</v>
      </c>
    </row>
    <row r="11" spans="2:24" x14ac:dyDescent="0.25">
      <c r="B11" s="1" t="s">
        <v>149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39">
        <v>0</v>
      </c>
      <c r="L11" s="1" t="s">
        <v>10</v>
      </c>
      <c r="M11" s="38">
        <v>0</v>
      </c>
      <c r="N11" s="38">
        <v>0</v>
      </c>
      <c r="O11" s="39">
        <v>0</v>
      </c>
      <c r="P11" s="1" t="s">
        <v>10</v>
      </c>
      <c r="Q11" s="39">
        <v>0</v>
      </c>
      <c r="R11" s="39">
        <v>0</v>
      </c>
      <c r="S11" s="1" t="s">
        <v>10</v>
      </c>
      <c r="T11" s="38">
        <v>0</v>
      </c>
      <c r="U11" s="38">
        <v>0</v>
      </c>
      <c r="V11" s="1" t="s">
        <v>10</v>
      </c>
      <c r="W11" s="59" t="s">
        <v>11</v>
      </c>
      <c r="X11" s="59" t="s">
        <v>2</v>
      </c>
    </row>
    <row r="12" spans="2:24" x14ac:dyDescent="0.25">
      <c r="B12" s="1" t="s">
        <v>79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39">
        <v>0</v>
      </c>
      <c r="L12" s="1" t="s">
        <v>10</v>
      </c>
      <c r="M12" s="38">
        <v>0</v>
      </c>
      <c r="N12" s="38">
        <v>0</v>
      </c>
      <c r="O12" s="39">
        <v>0</v>
      </c>
      <c r="P12" s="1" t="s">
        <v>10</v>
      </c>
      <c r="Q12" s="39">
        <v>0</v>
      </c>
      <c r="R12" s="39">
        <v>0</v>
      </c>
      <c r="S12" s="1" t="s">
        <v>10</v>
      </c>
      <c r="T12" s="38">
        <v>0</v>
      </c>
      <c r="U12" s="38">
        <v>0</v>
      </c>
      <c r="V12" s="1" t="s">
        <v>10</v>
      </c>
      <c r="W12" s="59" t="s">
        <v>11</v>
      </c>
      <c r="X12" s="59" t="s">
        <v>2</v>
      </c>
    </row>
    <row r="13" spans="2:24" x14ac:dyDescent="0.25">
      <c r="B13" s="1" t="s">
        <v>150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39">
        <v>0</v>
      </c>
      <c r="L13" s="1" t="s">
        <v>10</v>
      </c>
      <c r="M13" s="38">
        <v>0</v>
      </c>
      <c r="N13" s="38">
        <v>0</v>
      </c>
      <c r="O13" s="39">
        <v>0</v>
      </c>
      <c r="P13" s="1" t="s">
        <v>10</v>
      </c>
      <c r="Q13" s="39">
        <v>0</v>
      </c>
      <c r="R13" s="39">
        <v>0</v>
      </c>
      <c r="S13" s="1" t="s">
        <v>10</v>
      </c>
      <c r="T13" s="38">
        <v>0</v>
      </c>
      <c r="U13" s="38">
        <v>0</v>
      </c>
      <c r="V13" s="1" t="s">
        <v>10</v>
      </c>
      <c r="W13" s="59" t="s">
        <v>11</v>
      </c>
      <c r="X13" s="59" t="s">
        <v>2</v>
      </c>
    </row>
    <row r="14" spans="2:24" x14ac:dyDescent="0.25">
      <c r="B14" s="1" t="s">
        <v>127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1" t="s">
        <v>10</v>
      </c>
      <c r="K14" s="39">
        <v>0</v>
      </c>
      <c r="L14" s="1" t="s">
        <v>10</v>
      </c>
      <c r="M14" s="38">
        <v>0</v>
      </c>
      <c r="N14" s="38">
        <v>0</v>
      </c>
      <c r="O14" s="39">
        <v>0</v>
      </c>
      <c r="P14" s="1" t="s">
        <v>10</v>
      </c>
      <c r="Q14" s="39">
        <v>0</v>
      </c>
      <c r="R14" s="39">
        <v>0</v>
      </c>
      <c r="S14" s="1" t="s">
        <v>10</v>
      </c>
      <c r="T14" s="38">
        <v>0</v>
      </c>
      <c r="U14" s="38">
        <v>0</v>
      </c>
      <c r="V14" s="1" t="s">
        <v>10</v>
      </c>
      <c r="W14" s="59" t="s">
        <v>11</v>
      </c>
      <c r="X14" s="59" t="s">
        <v>2</v>
      </c>
    </row>
    <row r="15" spans="2:24" x14ac:dyDescent="0.25">
      <c r="B15" s="1" t="s">
        <v>151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39">
        <v>0</v>
      </c>
      <c r="L15" s="1" t="s">
        <v>10</v>
      </c>
      <c r="M15" s="38">
        <v>0</v>
      </c>
      <c r="N15" s="38">
        <v>0</v>
      </c>
      <c r="O15" s="39">
        <v>0</v>
      </c>
      <c r="P15" s="1" t="s">
        <v>10</v>
      </c>
      <c r="Q15" s="39">
        <v>0</v>
      </c>
      <c r="R15" s="39">
        <v>0</v>
      </c>
      <c r="S15" s="1" t="s">
        <v>10</v>
      </c>
      <c r="T15" s="38">
        <v>0</v>
      </c>
      <c r="U15" s="38">
        <v>0</v>
      </c>
      <c r="V15" s="1" t="s">
        <v>10</v>
      </c>
      <c r="W15" s="59" t="s">
        <v>11</v>
      </c>
      <c r="X15" s="59" t="s">
        <v>2</v>
      </c>
    </row>
    <row r="16" spans="2:24" x14ac:dyDescent="0.25">
      <c r="B16" s="1" t="s">
        <v>152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39">
        <v>0</v>
      </c>
      <c r="L16" s="1" t="s">
        <v>10</v>
      </c>
      <c r="M16" s="38">
        <v>0</v>
      </c>
      <c r="N16" s="38">
        <v>0</v>
      </c>
      <c r="O16" s="39">
        <v>0</v>
      </c>
      <c r="P16" s="1" t="s">
        <v>10</v>
      </c>
      <c r="Q16" s="39">
        <v>0</v>
      </c>
      <c r="R16" s="39">
        <v>0</v>
      </c>
      <c r="S16" s="1" t="s">
        <v>10</v>
      </c>
      <c r="T16" s="38">
        <v>0</v>
      </c>
      <c r="U16" s="38">
        <v>0</v>
      </c>
      <c r="V16" s="1" t="s">
        <v>10</v>
      </c>
      <c r="W16" s="59" t="s">
        <v>11</v>
      </c>
      <c r="X16" s="59" t="s">
        <v>2</v>
      </c>
    </row>
    <row r="17" spans="2:24" x14ac:dyDescent="0.25">
      <c r="B17" s="1" t="s">
        <v>153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39">
        <v>0</v>
      </c>
      <c r="L17" s="1" t="s">
        <v>10</v>
      </c>
      <c r="M17" s="38">
        <v>0</v>
      </c>
      <c r="N17" s="38">
        <v>0</v>
      </c>
      <c r="O17" s="39">
        <v>0</v>
      </c>
      <c r="P17" s="1" t="s">
        <v>10</v>
      </c>
      <c r="Q17" s="39">
        <v>0</v>
      </c>
      <c r="R17" s="39">
        <v>0</v>
      </c>
      <c r="S17" s="1" t="s">
        <v>10</v>
      </c>
      <c r="T17" s="38">
        <v>0</v>
      </c>
      <c r="U17" s="38">
        <v>0</v>
      </c>
      <c r="V17" s="1" t="s">
        <v>10</v>
      </c>
      <c r="W17" s="59" t="s">
        <v>11</v>
      </c>
      <c r="X17" s="59" t="s">
        <v>2</v>
      </c>
    </row>
    <row r="18" spans="2:24" x14ac:dyDescent="0.25">
      <c r="B18" s="1" t="s">
        <v>154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39">
        <v>0</v>
      </c>
      <c r="L18" s="1" t="s">
        <v>10</v>
      </c>
      <c r="M18" s="38">
        <v>0</v>
      </c>
      <c r="N18" s="38">
        <v>0</v>
      </c>
      <c r="O18" s="39">
        <v>0</v>
      </c>
      <c r="P18" s="1" t="s">
        <v>10</v>
      </c>
      <c r="Q18" s="39">
        <v>0</v>
      </c>
      <c r="R18" s="39">
        <v>0</v>
      </c>
      <c r="S18" s="1" t="s">
        <v>10</v>
      </c>
      <c r="T18" s="38">
        <v>0</v>
      </c>
      <c r="U18" s="38">
        <v>0</v>
      </c>
      <c r="V18" s="1" t="s">
        <v>10</v>
      </c>
      <c r="W18" s="59" t="s">
        <v>11</v>
      </c>
      <c r="X18" s="59" t="s">
        <v>2</v>
      </c>
    </row>
    <row r="19" spans="2:24" x14ac:dyDescent="0.25">
      <c r="B19" s="36" t="s">
        <v>97</v>
      </c>
      <c r="W19" s="59" t="s">
        <v>11</v>
      </c>
      <c r="X19" s="59" t="s">
        <v>2</v>
      </c>
    </row>
    <row r="20" spans="2:24" x14ac:dyDescent="0.25">
      <c r="B20" s="36" t="s">
        <v>138</v>
      </c>
      <c r="W20" s="59" t="s">
        <v>11</v>
      </c>
      <c r="X20" s="59" t="s">
        <v>2</v>
      </c>
    </row>
    <row r="21" spans="2:24" x14ac:dyDescent="0.25">
      <c r="B21" s="36" t="s">
        <v>139</v>
      </c>
      <c r="W21" s="59" t="s">
        <v>11</v>
      </c>
      <c r="X21" s="59" t="s">
        <v>2</v>
      </c>
    </row>
    <row r="22" spans="2:24" x14ac:dyDescent="0.25">
      <c r="B22" s="36" t="s">
        <v>140</v>
      </c>
      <c r="W22" s="59" t="s">
        <v>11</v>
      </c>
      <c r="X22" s="59" t="s">
        <v>2</v>
      </c>
    </row>
    <row r="23" spans="2:24" x14ac:dyDescent="0.25">
      <c r="B23" s="36" t="s">
        <v>141</v>
      </c>
      <c r="W23" s="59" t="s">
        <v>11</v>
      </c>
      <c r="X23" s="59" t="s">
        <v>2</v>
      </c>
    </row>
    <row r="24" spans="2:24" x14ac:dyDescent="0.25">
      <c r="B24" s="59" t="s">
        <v>56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</row>
    <row r="25" spans="2:24" x14ac:dyDescent="0.25">
      <c r="B25" s="59" t="s">
        <v>57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</row>
  </sheetData>
  <mergeCells count="5">
    <mergeCell ref="B5:V5"/>
    <mergeCell ref="B24:V24"/>
    <mergeCell ref="B25:V25"/>
    <mergeCell ref="W6:W23"/>
    <mergeCell ref="X1:X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68"/>
  <sheetViews>
    <sheetView rightToLeft="1" topLeftCell="A19" workbookViewId="0">
      <selection activeCell="B23" sqref="B23"/>
    </sheetView>
  </sheetViews>
  <sheetFormatPr defaultRowHeight="13.8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28" customWidth="1"/>
    <col min="8" max="8" width="9" customWidth="1"/>
    <col min="9" max="9" width="11" customWidth="1"/>
    <col min="10" max="10" width="13" customWidth="1"/>
    <col min="11" max="11" width="6" customWidth="1"/>
    <col min="12" max="12" width="14" customWidth="1"/>
    <col min="13" max="13" width="13" customWidth="1"/>
    <col min="14" max="15" width="15" customWidth="1"/>
    <col min="16" max="16" width="8" customWidth="1"/>
    <col min="17" max="17" width="24" customWidth="1"/>
    <col min="18" max="18" width="11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2:24" x14ac:dyDescent="0.25">
      <c r="B1" s="37" t="s">
        <v>0</v>
      </c>
      <c r="C1" s="37" t="s">
        <v>1</v>
      </c>
      <c r="X1" s="60" t="s">
        <v>2</v>
      </c>
    </row>
    <row r="2" spans="2:24" x14ac:dyDescent="0.25">
      <c r="B2" s="37" t="s">
        <v>3</v>
      </c>
      <c r="C2" s="37" t="s">
        <v>4</v>
      </c>
      <c r="X2" s="60" t="s">
        <v>2</v>
      </c>
    </row>
    <row r="3" spans="2:24" x14ac:dyDescent="0.25">
      <c r="B3" s="37" t="s">
        <v>5</v>
      </c>
      <c r="C3" s="37" t="s">
        <v>6</v>
      </c>
      <c r="X3" s="60" t="s">
        <v>2</v>
      </c>
    </row>
    <row r="4" spans="2:24" x14ac:dyDescent="0.25">
      <c r="B4" s="37" t="s">
        <v>7</v>
      </c>
      <c r="C4" s="37">
        <v>7219</v>
      </c>
      <c r="X4" s="60" t="s">
        <v>2</v>
      </c>
    </row>
    <row r="5" spans="2:24" x14ac:dyDescent="0.25">
      <c r="B5" s="60" t="s">
        <v>8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X5" s="60" t="s">
        <v>2</v>
      </c>
    </row>
    <row r="6" spans="2:24" x14ac:dyDescent="0.25">
      <c r="B6" s="3" t="s">
        <v>98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1" t="s">
        <v>10</v>
      </c>
      <c r="V6" s="1" t="s">
        <v>10</v>
      </c>
      <c r="W6" s="60" t="s">
        <v>11</v>
      </c>
      <c r="X6" s="60" t="s">
        <v>2</v>
      </c>
    </row>
    <row r="7" spans="2:24" x14ac:dyDescent="0.25">
      <c r="B7" s="3" t="s">
        <v>155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1" t="s">
        <v>10</v>
      </c>
      <c r="V7" s="1" t="s">
        <v>10</v>
      </c>
      <c r="W7" s="60" t="s">
        <v>11</v>
      </c>
      <c r="X7" s="60" t="s">
        <v>2</v>
      </c>
    </row>
    <row r="8" spans="2:24" x14ac:dyDescent="0.25">
      <c r="B8" s="1" t="s">
        <v>59</v>
      </c>
      <c r="C8" s="1" t="s">
        <v>60</v>
      </c>
      <c r="D8" s="1" t="s">
        <v>100</v>
      </c>
      <c r="E8" s="1" t="s">
        <v>143</v>
      </c>
      <c r="F8" s="1" t="s">
        <v>61</v>
      </c>
      <c r="G8" s="1" t="s">
        <v>144</v>
      </c>
      <c r="H8" s="1" t="s">
        <v>62</v>
      </c>
      <c r="I8" s="1" t="s">
        <v>63</v>
      </c>
      <c r="J8" s="1" t="s">
        <v>101</v>
      </c>
      <c r="K8" s="1" t="s">
        <v>102</v>
      </c>
      <c r="L8" s="1" t="s">
        <v>64</v>
      </c>
      <c r="M8" s="1" t="s">
        <v>65</v>
      </c>
      <c r="N8" s="1" t="s">
        <v>66</v>
      </c>
      <c r="O8" s="3" t="s">
        <v>103</v>
      </c>
      <c r="P8" s="3" t="s">
        <v>104</v>
      </c>
      <c r="Q8" s="3" t="s">
        <v>105</v>
      </c>
      <c r="R8" s="1" t="s">
        <v>67</v>
      </c>
      <c r="S8" s="1" t="s">
        <v>145</v>
      </c>
      <c r="T8" s="1" t="s">
        <v>68</v>
      </c>
      <c r="U8" s="1" t="s">
        <v>107</v>
      </c>
      <c r="V8" s="1" t="s">
        <v>10</v>
      </c>
      <c r="W8" s="60" t="s">
        <v>11</v>
      </c>
      <c r="X8" s="60" t="s">
        <v>2</v>
      </c>
    </row>
    <row r="9" spans="2:24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156</v>
      </c>
      <c r="K9" s="1" t="s">
        <v>108</v>
      </c>
      <c r="L9" s="1" t="s">
        <v>10</v>
      </c>
      <c r="M9" s="1" t="s">
        <v>15</v>
      </c>
      <c r="N9" s="1" t="s">
        <v>15</v>
      </c>
      <c r="O9" s="3" t="s">
        <v>109</v>
      </c>
      <c r="P9" s="1" t="s">
        <v>10</v>
      </c>
      <c r="Q9" s="1" t="s">
        <v>14</v>
      </c>
      <c r="R9" s="1" t="s">
        <v>14</v>
      </c>
      <c r="S9" s="1" t="s">
        <v>15</v>
      </c>
      <c r="T9" s="1" t="s">
        <v>15</v>
      </c>
      <c r="U9" s="1" t="s">
        <v>15</v>
      </c>
      <c r="V9" s="1" t="s">
        <v>10</v>
      </c>
      <c r="W9" s="60" t="s">
        <v>11</v>
      </c>
      <c r="X9" s="60" t="s">
        <v>2</v>
      </c>
    </row>
    <row r="10" spans="2:24" x14ac:dyDescent="0.25">
      <c r="B10" s="1" t="s">
        <v>10</v>
      </c>
      <c r="C10" s="1" t="s">
        <v>16</v>
      </c>
      <c r="D10" s="1" t="s">
        <v>17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110</v>
      </c>
      <c r="N10" s="1" t="s">
        <v>111</v>
      </c>
      <c r="O10" s="1" t="s">
        <v>112</v>
      </c>
      <c r="P10" s="1" t="s">
        <v>113</v>
      </c>
      <c r="Q10" s="1" t="s">
        <v>114</v>
      </c>
      <c r="R10" s="1" t="s">
        <v>115</v>
      </c>
      <c r="S10" s="1" t="s">
        <v>146</v>
      </c>
      <c r="T10" s="1" t="s">
        <v>147</v>
      </c>
      <c r="U10" s="1" t="s">
        <v>148</v>
      </c>
      <c r="V10" s="1" t="s">
        <v>10</v>
      </c>
      <c r="W10" s="60" t="s">
        <v>11</v>
      </c>
      <c r="X10" s="60" t="s">
        <v>2</v>
      </c>
    </row>
    <row r="11" spans="2:24" x14ac:dyDescent="0.25">
      <c r="B11" s="1" t="s">
        <v>157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39">
        <v>4.0599999999999996</v>
      </c>
      <c r="L11" s="1" t="s">
        <v>10</v>
      </c>
      <c r="M11" s="38">
        <v>2.9100000000000001E-2</v>
      </c>
      <c r="N11" s="38">
        <v>5.1499999999999997E-2</v>
      </c>
      <c r="O11" s="39">
        <v>39382330.729999997</v>
      </c>
      <c r="P11" s="1" t="s">
        <v>10</v>
      </c>
      <c r="Q11" s="39">
        <v>518.34</v>
      </c>
      <c r="R11" s="39">
        <v>38628.639999999999</v>
      </c>
      <c r="S11" s="1" t="s">
        <v>10</v>
      </c>
      <c r="T11" s="38">
        <v>1</v>
      </c>
      <c r="U11" s="38">
        <v>0.16789999999999999</v>
      </c>
      <c r="V11" s="1" t="s">
        <v>10</v>
      </c>
      <c r="W11" s="60" t="s">
        <v>11</v>
      </c>
      <c r="X11" s="60" t="s">
        <v>2</v>
      </c>
    </row>
    <row r="12" spans="2:24" x14ac:dyDescent="0.25">
      <c r="B12" s="1" t="s">
        <v>79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39">
        <v>4.08</v>
      </c>
      <c r="L12" s="1" t="s">
        <v>10</v>
      </c>
      <c r="M12" s="38">
        <v>2.8799999999999999E-2</v>
      </c>
      <c r="N12" s="38">
        <v>5.1299999999999998E-2</v>
      </c>
      <c r="O12" s="39">
        <v>39308330.729999997</v>
      </c>
      <c r="P12" s="1" t="s">
        <v>10</v>
      </c>
      <c r="Q12" s="39">
        <v>518.34</v>
      </c>
      <c r="R12" s="39">
        <v>38345.1</v>
      </c>
      <c r="S12" s="1" t="s">
        <v>10</v>
      </c>
      <c r="T12" s="38">
        <v>0.99270000000000003</v>
      </c>
      <c r="U12" s="38">
        <v>0.16669999999999999</v>
      </c>
      <c r="V12" s="1" t="s">
        <v>10</v>
      </c>
      <c r="W12" s="60" t="s">
        <v>11</v>
      </c>
      <c r="X12" s="60" t="s">
        <v>2</v>
      </c>
    </row>
    <row r="13" spans="2:24" x14ac:dyDescent="0.25">
      <c r="B13" s="1" t="s">
        <v>150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39">
        <v>4.2</v>
      </c>
      <c r="L13" s="1" t="s">
        <v>10</v>
      </c>
      <c r="M13" s="38">
        <v>1.9300000000000001E-2</v>
      </c>
      <c r="N13" s="38">
        <v>4.3499999999999997E-2</v>
      </c>
      <c r="O13" s="39">
        <v>21253167.48</v>
      </c>
      <c r="P13" s="1" t="s">
        <v>10</v>
      </c>
      <c r="Q13" s="39">
        <v>344.98</v>
      </c>
      <c r="R13" s="39">
        <v>21484.53</v>
      </c>
      <c r="S13" s="1" t="s">
        <v>10</v>
      </c>
      <c r="T13" s="38">
        <v>0.55620000000000003</v>
      </c>
      <c r="U13" s="38">
        <v>9.3399999999999997E-2</v>
      </c>
      <c r="V13" s="1" t="s">
        <v>10</v>
      </c>
      <c r="W13" s="60" t="s">
        <v>11</v>
      </c>
      <c r="X13" s="60" t="s">
        <v>2</v>
      </c>
    </row>
    <row r="14" spans="2:24" x14ac:dyDescent="0.25">
      <c r="B14" s="40" t="s">
        <v>162</v>
      </c>
      <c r="C14" s="41">
        <v>2310225</v>
      </c>
      <c r="D14" s="40" t="s">
        <v>119</v>
      </c>
      <c r="E14" s="40" t="s">
        <v>159</v>
      </c>
      <c r="F14" s="41">
        <v>520032046</v>
      </c>
      <c r="G14" s="40" t="s">
        <v>163</v>
      </c>
      <c r="H14" s="40" t="s">
        <v>161</v>
      </c>
      <c r="I14" s="40" t="s">
        <v>83</v>
      </c>
      <c r="J14" s="40" t="s">
        <v>10</v>
      </c>
      <c r="K14" s="43">
        <v>4.13</v>
      </c>
      <c r="L14" s="40" t="s">
        <v>84</v>
      </c>
      <c r="M14" s="42">
        <v>1.2200000000000001E-2</v>
      </c>
      <c r="N14" s="42">
        <v>1.9800000000000002E-2</v>
      </c>
      <c r="O14" s="43">
        <v>1276609</v>
      </c>
      <c r="P14" s="43">
        <v>109.16</v>
      </c>
      <c r="Q14" s="43">
        <v>0</v>
      </c>
      <c r="R14" s="43">
        <v>1393.55</v>
      </c>
      <c r="S14" s="42">
        <v>4.0000000000000002E-4</v>
      </c>
      <c r="T14" s="42">
        <v>3.61E-2</v>
      </c>
      <c r="U14" s="42">
        <v>6.1000000000000004E-3</v>
      </c>
      <c r="V14" s="40" t="s">
        <v>10</v>
      </c>
      <c r="W14" s="60" t="s">
        <v>11</v>
      </c>
      <c r="X14" s="60" t="s">
        <v>2</v>
      </c>
    </row>
    <row r="15" spans="2:24" s="45" customFormat="1" x14ac:dyDescent="0.25">
      <c r="B15" s="40" t="s">
        <v>158</v>
      </c>
      <c r="C15" s="41">
        <v>1145564</v>
      </c>
      <c r="D15" s="40" t="s">
        <v>119</v>
      </c>
      <c r="E15" s="40" t="s">
        <v>159</v>
      </c>
      <c r="F15" s="41">
        <v>513569780</v>
      </c>
      <c r="G15" s="40" t="s">
        <v>160</v>
      </c>
      <c r="H15" s="40" t="s">
        <v>161</v>
      </c>
      <c r="I15" s="40" t="s">
        <v>83</v>
      </c>
      <c r="J15" s="40" t="s">
        <v>10</v>
      </c>
      <c r="K15" s="43">
        <v>2.39</v>
      </c>
      <c r="L15" s="40" t="s">
        <v>84</v>
      </c>
      <c r="M15" s="42">
        <v>8.3000000000000001E-3</v>
      </c>
      <c r="N15" s="42">
        <v>2.0400000000000001E-2</v>
      </c>
      <c r="O15" s="43">
        <v>373500</v>
      </c>
      <c r="P15" s="43">
        <v>108.31</v>
      </c>
      <c r="Q15" s="43">
        <v>1.73</v>
      </c>
      <c r="R15" s="43">
        <v>406.26</v>
      </c>
      <c r="S15" s="42">
        <v>2.9999999999999997E-4</v>
      </c>
      <c r="T15" s="42">
        <v>1.0500000000000001E-2</v>
      </c>
      <c r="U15" s="42">
        <v>1.8E-3</v>
      </c>
      <c r="V15" s="40" t="s">
        <v>10</v>
      </c>
      <c r="W15" s="60"/>
      <c r="X15" s="60"/>
    </row>
    <row r="16" spans="2:24" x14ac:dyDescent="0.25">
      <c r="B16" s="40" t="s">
        <v>164</v>
      </c>
      <c r="C16" s="41">
        <v>6000236</v>
      </c>
      <c r="D16" s="40" t="s">
        <v>119</v>
      </c>
      <c r="E16" s="40" t="s">
        <v>159</v>
      </c>
      <c r="F16" s="41">
        <v>520000472</v>
      </c>
      <c r="G16" s="40" t="s">
        <v>165</v>
      </c>
      <c r="H16" s="40" t="s">
        <v>166</v>
      </c>
      <c r="I16" s="40" t="s">
        <v>167</v>
      </c>
      <c r="J16" s="40" t="s">
        <v>10</v>
      </c>
      <c r="K16" s="43">
        <v>2.06</v>
      </c>
      <c r="L16" s="40" t="s">
        <v>84</v>
      </c>
      <c r="M16" s="42">
        <v>4.4999999999999998E-2</v>
      </c>
      <c r="N16" s="42">
        <v>2.2100000000000002E-2</v>
      </c>
      <c r="O16" s="43">
        <v>620022</v>
      </c>
      <c r="P16" s="43">
        <v>119.1</v>
      </c>
      <c r="Q16" s="43">
        <v>0</v>
      </c>
      <c r="R16" s="43">
        <v>738.45</v>
      </c>
      <c r="S16" s="42">
        <v>2.0000000000000001E-4</v>
      </c>
      <c r="T16" s="42">
        <v>1.9099999999999999E-2</v>
      </c>
      <c r="U16" s="42">
        <v>3.2000000000000002E-3</v>
      </c>
      <c r="V16" s="40" t="s">
        <v>10</v>
      </c>
      <c r="W16" s="60" t="s">
        <v>11</v>
      </c>
      <c r="X16" s="60" t="s">
        <v>2</v>
      </c>
    </row>
    <row r="17" spans="2:24" x14ac:dyDescent="0.25">
      <c r="B17" s="40" t="s">
        <v>168</v>
      </c>
      <c r="C17" s="41">
        <v>1138650</v>
      </c>
      <c r="D17" s="40" t="s">
        <v>119</v>
      </c>
      <c r="E17" s="40" t="s">
        <v>159</v>
      </c>
      <c r="F17" s="41">
        <v>510960719</v>
      </c>
      <c r="G17" s="40" t="s">
        <v>160</v>
      </c>
      <c r="H17" s="40" t="s">
        <v>166</v>
      </c>
      <c r="I17" s="40" t="s">
        <v>167</v>
      </c>
      <c r="J17" s="40" t="s">
        <v>10</v>
      </c>
      <c r="K17" s="43">
        <v>3.61</v>
      </c>
      <c r="L17" s="40" t="s">
        <v>84</v>
      </c>
      <c r="M17" s="42">
        <v>1.34E-2</v>
      </c>
      <c r="N17" s="42">
        <v>2.6200000000000001E-2</v>
      </c>
      <c r="O17" s="43">
        <v>639667.88</v>
      </c>
      <c r="P17" s="43">
        <v>106.9</v>
      </c>
      <c r="Q17" s="43">
        <v>56.26</v>
      </c>
      <c r="R17" s="43">
        <v>740.07</v>
      </c>
      <c r="S17" s="42">
        <v>2.0000000000000001E-4</v>
      </c>
      <c r="T17" s="42">
        <v>1.9199999999999998E-2</v>
      </c>
      <c r="U17" s="42">
        <v>3.2000000000000002E-3</v>
      </c>
      <c r="V17" s="40" t="s">
        <v>10</v>
      </c>
      <c r="W17" s="60" t="s">
        <v>11</v>
      </c>
      <c r="X17" s="60" t="s">
        <v>2</v>
      </c>
    </row>
    <row r="18" spans="2:24" x14ac:dyDescent="0.25">
      <c r="B18" s="40" t="s">
        <v>169</v>
      </c>
      <c r="C18" s="41">
        <v>1133487</v>
      </c>
      <c r="D18" s="40" t="s">
        <v>119</v>
      </c>
      <c r="E18" s="40" t="s">
        <v>159</v>
      </c>
      <c r="F18" s="41">
        <v>511659401</v>
      </c>
      <c r="G18" s="40" t="s">
        <v>160</v>
      </c>
      <c r="H18" s="40" t="s">
        <v>170</v>
      </c>
      <c r="I18" s="40" t="s">
        <v>83</v>
      </c>
      <c r="J18" s="40" t="s">
        <v>10</v>
      </c>
      <c r="K18" s="43">
        <v>2.87</v>
      </c>
      <c r="L18" s="40" t="s">
        <v>84</v>
      </c>
      <c r="M18" s="42">
        <v>2.3400000000000001E-2</v>
      </c>
      <c r="N18" s="42">
        <v>2.7300000000000001E-2</v>
      </c>
      <c r="O18" s="43">
        <v>712714.78</v>
      </c>
      <c r="P18" s="43">
        <v>109.87</v>
      </c>
      <c r="Q18" s="43">
        <v>0</v>
      </c>
      <c r="R18" s="43">
        <v>783.06</v>
      </c>
      <c r="S18" s="42">
        <v>2.9999999999999997E-4</v>
      </c>
      <c r="T18" s="42">
        <v>2.0299999999999999E-2</v>
      </c>
      <c r="U18" s="42">
        <v>3.3999999999999998E-3</v>
      </c>
      <c r="V18" s="40" t="s">
        <v>10</v>
      </c>
      <c r="W18" s="60" t="s">
        <v>11</v>
      </c>
      <c r="X18" s="60" t="s">
        <v>2</v>
      </c>
    </row>
    <row r="19" spans="2:24" x14ac:dyDescent="0.25">
      <c r="B19" s="40" t="s">
        <v>171</v>
      </c>
      <c r="C19" s="41">
        <v>1158609</v>
      </c>
      <c r="D19" s="40" t="s">
        <v>119</v>
      </c>
      <c r="E19" s="40" t="s">
        <v>159</v>
      </c>
      <c r="F19" s="41">
        <v>520026683</v>
      </c>
      <c r="G19" s="40" t="s">
        <v>160</v>
      </c>
      <c r="H19" s="40" t="s">
        <v>170</v>
      </c>
      <c r="I19" s="40" t="s">
        <v>83</v>
      </c>
      <c r="J19" s="40" t="s">
        <v>10</v>
      </c>
      <c r="K19" s="43">
        <v>4.5</v>
      </c>
      <c r="L19" s="40" t="s">
        <v>84</v>
      </c>
      <c r="M19" s="42">
        <v>1.14E-2</v>
      </c>
      <c r="N19" s="42">
        <v>2.7900000000000001E-2</v>
      </c>
      <c r="O19" s="43">
        <v>650000</v>
      </c>
      <c r="P19" s="43">
        <v>102</v>
      </c>
      <c r="Q19" s="43">
        <v>0</v>
      </c>
      <c r="R19" s="43">
        <v>663</v>
      </c>
      <c r="S19" s="42">
        <v>2.9999999999999997E-4</v>
      </c>
      <c r="T19" s="42">
        <v>1.72E-2</v>
      </c>
      <c r="U19" s="42">
        <v>2.8999999999999998E-3</v>
      </c>
      <c r="V19" s="40" t="s">
        <v>10</v>
      </c>
      <c r="W19" s="60" t="s">
        <v>11</v>
      </c>
      <c r="X19" s="60" t="s">
        <v>2</v>
      </c>
    </row>
    <row r="20" spans="2:24" x14ac:dyDescent="0.25">
      <c r="B20" s="40" t="s">
        <v>172</v>
      </c>
      <c r="C20" s="41">
        <v>1110915</v>
      </c>
      <c r="D20" s="40" t="s">
        <v>119</v>
      </c>
      <c r="E20" s="40" t="s">
        <v>159</v>
      </c>
      <c r="F20" s="41">
        <v>520043605</v>
      </c>
      <c r="G20" s="40" t="s">
        <v>173</v>
      </c>
      <c r="H20" s="40" t="s">
        <v>174</v>
      </c>
      <c r="I20" s="40" t="s">
        <v>83</v>
      </c>
      <c r="J20" s="40" t="s">
        <v>10</v>
      </c>
      <c r="K20" s="43">
        <v>5.92</v>
      </c>
      <c r="L20" s="40" t="s">
        <v>84</v>
      </c>
      <c r="M20" s="42">
        <v>5.1499999999999997E-2</v>
      </c>
      <c r="N20" s="42">
        <v>2.92E-2</v>
      </c>
      <c r="O20" s="43">
        <v>509367</v>
      </c>
      <c r="P20" s="43">
        <v>151.80000000000001</v>
      </c>
      <c r="Q20" s="43">
        <v>0</v>
      </c>
      <c r="R20" s="43">
        <v>773.22</v>
      </c>
      <c r="S20" s="42">
        <v>2.0000000000000001E-4</v>
      </c>
      <c r="T20" s="42">
        <v>0.02</v>
      </c>
      <c r="U20" s="42">
        <v>3.3999999999999998E-3</v>
      </c>
      <c r="V20" s="40" t="s">
        <v>10</v>
      </c>
      <c r="W20" s="60" t="s">
        <v>11</v>
      </c>
      <c r="X20" s="60" t="s">
        <v>2</v>
      </c>
    </row>
    <row r="21" spans="2:24" x14ac:dyDescent="0.25">
      <c r="B21" s="40" t="s">
        <v>175</v>
      </c>
      <c r="C21" s="41">
        <v>1189414</v>
      </c>
      <c r="D21" s="40" t="s">
        <v>119</v>
      </c>
      <c r="E21" s="40" t="s">
        <v>159</v>
      </c>
      <c r="F21" s="41">
        <v>520038506</v>
      </c>
      <c r="G21" s="40" t="s">
        <v>160</v>
      </c>
      <c r="H21" s="40" t="s">
        <v>174</v>
      </c>
      <c r="I21" s="40" t="s">
        <v>83</v>
      </c>
      <c r="J21" s="40" t="s">
        <v>10</v>
      </c>
      <c r="K21" s="43">
        <v>7.99</v>
      </c>
      <c r="L21" s="40" t="s">
        <v>84</v>
      </c>
      <c r="M21" s="42">
        <v>2.5600000000000001E-2</v>
      </c>
      <c r="N21" s="42">
        <v>3.95E-2</v>
      </c>
      <c r="O21" s="43">
        <v>1114884</v>
      </c>
      <c r="P21" s="43">
        <v>93.17</v>
      </c>
      <c r="Q21" s="43">
        <v>0</v>
      </c>
      <c r="R21" s="43">
        <v>1038.74</v>
      </c>
      <c r="S21" s="42">
        <v>1.6999999999999999E-3</v>
      </c>
      <c r="T21" s="42">
        <v>2.69E-2</v>
      </c>
      <c r="U21" s="42">
        <v>4.4999999999999997E-3</v>
      </c>
      <c r="V21" s="40" t="s">
        <v>10</v>
      </c>
      <c r="W21" s="60" t="s">
        <v>11</v>
      </c>
      <c r="X21" s="60" t="s">
        <v>2</v>
      </c>
    </row>
    <row r="22" spans="2:24" x14ac:dyDescent="0.25">
      <c r="B22" s="40" t="s">
        <v>176</v>
      </c>
      <c r="C22" s="41">
        <v>1135417</v>
      </c>
      <c r="D22" s="40" t="s">
        <v>119</v>
      </c>
      <c r="E22" s="40" t="s">
        <v>159</v>
      </c>
      <c r="F22" s="41">
        <v>514290345</v>
      </c>
      <c r="G22" s="40" t="s">
        <v>177</v>
      </c>
      <c r="H22" s="40" t="s">
        <v>174</v>
      </c>
      <c r="I22" s="40" t="s">
        <v>83</v>
      </c>
      <c r="J22" s="40" t="s">
        <v>10</v>
      </c>
      <c r="K22" s="43">
        <v>3.22</v>
      </c>
      <c r="L22" s="40" t="s">
        <v>84</v>
      </c>
      <c r="M22" s="42">
        <v>2.2499999999999999E-2</v>
      </c>
      <c r="N22" s="42">
        <v>2.1399999999999999E-2</v>
      </c>
      <c r="O22" s="43">
        <v>753143</v>
      </c>
      <c r="P22" s="43">
        <v>112.72</v>
      </c>
      <c r="Q22" s="43">
        <v>0</v>
      </c>
      <c r="R22" s="43">
        <v>848.94</v>
      </c>
      <c r="S22" s="42">
        <v>1.8E-3</v>
      </c>
      <c r="T22" s="42">
        <v>2.1999999999999999E-2</v>
      </c>
      <c r="U22" s="42">
        <v>3.7000000000000002E-3</v>
      </c>
      <c r="V22" s="40" t="s">
        <v>10</v>
      </c>
      <c r="W22" s="60" t="s">
        <v>11</v>
      </c>
      <c r="X22" s="60" t="s">
        <v>2</v>
      </c>
    </row>
    <row r="23" spans="2:24" x14ac:dyDescent="0.25">
      <c r="B23" s="40" t="s">
        <v>178</v>
      </c>
      <c r="C23" s="41">
        <v>1183979</v>
      </c>
      <c r="D23" s="40" t="s">
        <v>119</v>
      </c>
      <c r="E23" s="40" t="s">
        <v>159</v>
      </c>
      <c r="F23" s="41">
        <v>520042847</v>
      </c>
      <c r="G23" s="40" t="s">
        <v>179</v>
      </c>
      <c r="H23" s="40" t="s">
        <v>180</v>
      </c>
      <c r="I23" s="40" t="s">
        <v>83</v>
      </c>
      <c r="J23" s="40" t="s">
        <v>10</v>
      </c>
      <c r="K23" s="43">
        <v>3.73</v>
      </c>
      <c r="L23" s="40" t="s">
        <v>84</v>
      </c>
      <c r="M23" s="42">
        <v>1E-3</v>
      </c>
      <c r="N23" s="42">
        <v>4.5499999999999999E-2</v>
      </c>
      <c r="O23" s="43">
        <v>1202022</v>
      </c>
      <c r="P23" s="43">
        <v>91.22</v>
      </c>
      <c r="Q23" s="43">
        <v>0.65</v>
      </c>
      <c r="R23" s="43">
        <v>1097.1300000000001</v>
      </c>
      <c r="S23" s="42">
        <v>1.6999999999999999E-3</v>
      </c>
      <c r="T23" s="42">
        <v>2.8400000000000002E-2</v>
      </c>
      <c r="U23" s="42">
        <v>4.7999999999999996E-3</v>
      </c>
      <c r="V23" s="40" t="s">
        <v>10</v>
      </c>
      <c r="W23" s="60" t="s">
        <v>11</v>
      </c>
      <c r="X23" s="60" t="s">
        <v>2</v>
      </c>
    </row>
    <row r="24" spans="2:24" x14ac:dyDescent="0.25">
      <c r="B24" s="40" t="s">
        <v>181</v>
      </c>
      <c r="C24" s="41">
        <v>1178375</v>
      </c>
      <c r="D24" s="40" t="s">
        <v>119</v>
      </c>
      <c r="E24" s="40" t="s">
        <v>159</v>
      </c>
      <c r="F24" s="41">
        <v>513257873</v>
      </c>
      <c r="G24" s="40" t="s">
        <v>160</v>
      </c>
      <c r="H24" s="40" t="s">
        <v>180</v>
      </c>
      <c r="I24" s="40" t="s">
        <v>83</v>
      </c>
      <c r="J24" s="40" t="s">
        <v>10</v>
      </c>
      <c r="K24" s="43">
        <v>6.19</v>
      </c>
      <c r="L24" s="40" t="s">
        <v>84</v>
      </c>
      <c r="M24" s="42">
        <v>9.7000000000000003E-3</v>
      </c>
      <c r="N24" s="42">
        <v>3.9800000000000002E-2</v>
      </c>
      <c r="O24" s="43">
        <v>1158346.3400000001</v>
      </c>
      <c r="P24" s="43">
        <v>90.71</v>
      </c>
      <c r="Q24" s="43">
        <v>0</v>
      </c>
      <c r="R24" s="43">
        <v>1050.74</v>
      </c>
      <c r="S24" s="42">
        <v>2.8E-3</v>
      </c>
      <c r="T24" s="42">
        <v>2.7199999999999998E-2</v>
      </c>
      <c r="U24" s="42">
        <v>4.5999999999999999E-3</v>
      </c>
      <c r="V24" s="40" t="s">
        <v>10</v>
      </c>
      <c r="W24" s="60" t="s">
        <v>11</v>
      </c>
      <c r="X24" s="60" t="s">
        <v>2</v>
      </c>
    </row>
    <row r="25" spans="2:24" x14ac:dyDescent="0.25">
      <c r="B25" s="40" t="s">
        <v>182</v>
      </c>
      <c r="C25" s="41">
        <v>1141696</v>
      </c>
      <c r="D25" s="40" t="s">
        <v>119</v>
      </c>
      <c r="E25" s="40" t="s">
        <v>159</v>
      </c>
      <c r="F25" s="41">
        <v>513257873</v>
      </c>
      <c r="G25" s="40" t="s">
        <v>160</v>
      </c>
      <c r="H25" s="40" t="s">
        <v>180</v>
      </c>
      <c r="I25" s="40" t="s">
        <v>83</v>
      </c>
      <c r="J25" s="40" t="s">
        <v>10</v>
      </c>
      <c r="K25" s="43">
        <v>2.4300000000000002</v>
      </c>
      <c r="L25" s="40" t="s">
        <v>84</v>
      </c>
      <c r="M25" s="42">
        <v>2.0500000000000001E-2</v>
      </c>
      <c r="N25" s="42">
        <v>3.6499999999999998E-2</v>
      </c>
      <c r="O25" s="43">
        <v>557105</v>
      </c>
      <c r="P25" s="43">
        <v>108.48</v>
      </c>
      <c r="Q25" s="43">
        <v>0</v>
      </c>
      <c r="R25" s="43">
        <v>604.35</v>
      </c>
      <c r="S25" s="42">
        <v>6.9999999999999999E-4</v>
      </c>
      <c r="T25" s="42">
        <v>1.5599999999999999E-2</v>
      </c>
      <c r="U25" s="42">
        <v>2.5999999999999999E-3</v>
      </c>
      <c r="V25" s="40" t="s">
        <v>10</v>
      </c>
      <c r="W25" s="60" t="s">
        <v>11</v>
      </c>
      <c r="X25" s="60" t="s">
        <v>2</v>
      </c>
    </row>
    <row r="26" spans="2:24" x14ac:dyDescent="0.25">
      <c r="B26" s="40" t="s">
        <v>183</v>
      </c>
      <c r="C26" s="41">
        <v>1175660</v>
      </c>
      <c r="D26" s="40" t="s">
        <v>119</v>
      </c>
      <c r="E26" s="40" t="s">
        <v>159</v>
      </c>
      <c r="F26" s="41">
        <v>513893123</v>
      </c>
      <c r="G26" s="40" t="s">
        <v>184</v>
      </c>
      <c r="H26" s="40" t="s">
        <v>185</v>
      </c>
      <c r="I26" s="40" t="s">
        <v>167</v>
      </c>
      <c r="J26" s="40" t="s">
        <v>10</v>
      </c>
      <c r="K26" s="43">
        <v>1.1299999999999999</v>
      </c>
      <c r="L26" s="40" t="s">
        <v>84</v>
      </c>
      <c r="M26" s="42">
        <v>0.01</v>
      </c>
      <c r="N26" s="42">
        <v>4.0099999999999997E-2</v>
      </c>
      <c r="O26" s="43">
        <v>1000000</v>
      </c>
      <c r="P26" s="43">
        <v>106.2</v>
      </c>
      <c r="Q26" s="43">
        <v>0</v>
      </c>
      <c r="R26" s="43">
        <v>1062</v>
      </c>
      <c r="S26" s="42">
        <v>1E-3</v>
      </c>
      <c r="T26" s="42">
        <v>2.75E-2</v>
      </c>
      <c r="U26" s="42">
        <v>4.5999999999999999E-3</v>
      </c>
      <c r="V26" s="40" t="s">
        <v>10</v>
      </c>
      <c r="W26" s="60" t="s">
        <v>11</v>
      </c>
      <c r="X26" s="60" t="s">
        <v>2</v>
      </c>
    </row>
    <row r="27" spans="2:24" x14ac:dyDescent="0.25">
      <c r="B27" s="40" t="s">
        <v>186</v>
      </c>
      <c r="C27" s="41">
        <v>1182187</v>
      </c>
      <c r="D27" s="40" t="s">
        <v>119</v>
      </c>
      <c r="E27" s="40" t="s">
        <v>159</v>
      </c>
      <c r="F27" s="41">
        <v>515983476</v>
      </c>
      <c r="G27" s="40" t="s">
        <v>179</v>
      </c>
      <c r="H27" s="40" t="s">
        <v>180</v>
      </c>
      <c r="I27" s="40" t="s">
        <v>83</v>
      </c>
      <c r="J27" s="40" t="s">
        <v>10</v>
      </c>
      <c r="K27" s="43">
        <v>4.91</v>
      </c>
      <c r="L27" s="40" t="s">
        <v>84</v>
      </c>
      <c r="M27" s="42">
        <v>7.4999999999999997E-3</v>
      </c>
      <c r="N27" s="42">
        <v>4.36E-2</v>
      </c>
      <c r="O27" s="43">
        <v>700000</v>
      </c>
      <c r="P27" s="43">
        <v>90.32</v>
      </c>
      <c r="Q27" s="43">
        <v>2.83</v>
      </c>
      <c r="R27" s="43">
        <v>635.07000000000005</v>
      </c>
      <c r="S27" s="42">
        <v>1.1000000000000001E-3</v>
      </c>
      <c r="T27" s="42">
        <v>1.6400000000000001E-2</v>
      </c>
      <c r="U27" s="42">
        <v>2.8E-3</v>
      </c>
      <c r="V27" s="40" t="s">
        <v>10</v>
      </c>
      <c r="W27" s="60" t="s">
        <v>11</v>
      </c>
      <c r="X27" s="60" t="s">
        <v>2</v>
      </c>
    </row>
    <row r="28" spans="2:24" x14ac:dyDescent="0.25">
      <c r="B28" s="40" t="s">
        <v>187</v>
      </c>
      <c r="C28" s="41">
        <v>1820331</v>
      </c>
      <c r="D28" s="40" t="s">
        <v>119</v>
      </c>
      <c r="E28" s="40" t="s">
        <v>159</v>
      </c>
      <c r="F28" s="41">
        <v>520035171</v>
      </c>
      <c r="G28" s="40" t="s">
        <v>188</v>
      </c>
      <c r="H28" s="40" t="s">
        <v>189</v>
      </c>
      <c r="I28" s="40" t="s">
        <v>167</v>
      </c>
      <c r="J28" s="40" t="s">
        <v>10</v>
      </c>
      <c r="K28" s="43">
        <v>5.23</v>
      </c>
      <c r="L28" s="40" t="s">
        <v>84</v>
      </c>
      <c r="M28" s="42">
        <v>4.3E-3</v>
      </c>
      <c r="N28" s="42">
        <v>5.2900000000000003E-2</v>
      </c>
      <c r="O28" s="43">
        <v>1242901</v>
      </c>
      <c r="P28" s="43">
        <v>84.02</v>
      </c>
      <c r="Q28" s="43">
        <v>0</v>
      </c>
      <c r="R28" s="43">
        <v>1044.28</v>
      </c>
      <c r="S28" s="42">
        <v>3.3E-3</v>
      </c>
      <c r="T28" s="42">
        <v>2.7E-2</v>
      </c>
      <c r="U28" s="42">
        <v>4.4999999999999997E-3</v>
      </c>
      <c r="V28" s="40" t="s">
        <v>10</v>
      </c>
      <c r="W28" s="60" t="s">
        <v>11</v>
      </c>
      <c r="X28" s="60" t="s">
        <v>2</v>
      </c>
    </row>
    <row r="29" spans="2:24" x14ac:dyDescent="0.25">
      <c r="B29" s="40" t="s">
        <v>190</v>
      </c>
      <c r="C29" s="41">
        <v>2510303</v>
      </c>
      <c r="D29" s="40" t="s">
        <v>119</v>
      </c>
      <c r="E29" s="40" t="s">
        <v>159</v>
      </c>
      <c r="F29" s="41">
        <v>520036617</v>
      </c>
      <c r="G29" s="40" t="s">
        <v>160</v>
      </c>
      <c r="H29" s="40" t="s">
        <v>191</v>
      </c>
      <c r="I29" s="40" t="s">
        <v>83</v>
      </c>
      <c r="J29" s="40" t="s">
        <v>10</v>
      </c>
      <c r="K29" s="43">
        <v>5.75</v>
      </c>
      <c r="L29" s="40" t="s">
        <v>84</v>
      </c>
      <c r="M29" s="42">
        <v>8.9999999999999993E-3</v>
      </c>
      <c r="N29" s="42">
        <v>3.6400000000000002E-2</v>
      </c>
      <c r="O29" s="43">
        <v>1181394</v>
      </c>
      <c r="P29" s="43">
        <v>92.24</v>
      </c>
      <c r="Q29" s="43">
        <v>5.73</v>
      </c>
      <c r="R29" s="43">
        <v>1095.45</v>
      </c>
      <c r="S29" s="42">
        <v>2.8E-3</v>
      </c>
      <c r="T29" s="42">
        <v>2.8400000000000002E-2</v>
      </c>
      <c r="U29" s="42">
        <v>4.7999999999999996E-3</v>
      </c>
      <c r="V29" s="40" t="s">
        <v>10</v>
      </c>
      <c r="W29" s="60" t="s">
        <v>11</v>
      </c>
      <c r="X29" s="60" t="s">
        <v>2</v>
      </c>
    </row>
    <row r="30" spans="2:24" x14ac:dyDescent="0.25">
      <c r="B30" s="40" t="s">
        <v>192</v>
      </c>
      <c r="C30" s="41">
        <v>1182989</v>
      </c>
      <c r="D30" s="40" t="s">
        <v>119</v>
      </c>
      <c r="E30" s="40" t="s">
        <v>159</v>
      </c>
      <c r="F30" s="41">
        <v>510381601</v>
      </c>
      <c r="G30" s="40" t="s">
        <v>193</v>
      </c>
      <c r="H30" s="40" t="s">
        <v>191</v>
      </c>
      <c r="I30" s="40" t="s">
        <v>83</v>
      </c>
      <c r="J30" s="40" t="s">
        <v>10</v>
      </c>
      <c r="K30" s="43">
        <v>4.4800000000000004</v>
      </c>
      <c r="L30" s="40" t="s">
        <v>84</v>
      </c>
      <c r="M30" s="42">
        <v>7.4999999999999997E-3</v>
      </c>
      <c r="N30" s="42">
        <v>3.7900000000000003E-2</v>
      </c>
      <c r="O30" s="43">
        <v>2434244</v>
      </c>
      <c r="P30" s="43">
        <v>94.32</v>
      </c>
      <c r="Q30" s="43">
        <v>9.85</v>
      </c>
      <c r="R30" s="43">
        <v>2305.8200000000002</v>
      </c>
      <c r="S30" s="42">
        <v>1.6000000000000001E-3</v>
      </c>
      <c r="T30" s="42">
        <v>5.9700000000000003E-2</v>
      </c>
      <c r="U30" s="42">
        <v>0.01</v>
      </c>
      <c r="V30" s="40" t="s">
        <v>10</v>
      </c>
      <c r="W30" s="60" t="s">
        <v>11</v>
      </c>
      <c r="X30" s="60" t="s">
        <v>2</v>
      </c>
    </row>
    <row r="31" spans="2:24" x14ac:dyDescent="0.25">
      <c r="B31" s="40" t="s">
        <v>194</v>
      </c>
      <c r="C31" s="41">
        <v>1135888</v>
      </c>
      <c r="D31" s="40" t="s">
        <v>119</v>
      </c>
      <c r="E31" s="40" t="s">
        <v>159</v>
      </c>
      <c r="F31" s="41">
        <v>520036104</v>
      </c>
      <c r="G31" s="40" t="s">
        <v>193</v>
      </c>
      <c r="H31" s="40" t="s">
        <v>191</v>
      </c>
      <c r="I31" s="40" t="s">
        <v>83</v>
      </c>
      <c r="J31" s="40" t="s">
        <v>10</v>
      </c>
      <c r="K31" s="43">
        <v>3.78</v>
      </c>
      <c r="L31" s="40" t="s">
        <v>84</v>
      </c>
      <c r="M31" s="42">
        <v>3.9E-2</v>
      </c>
      <c r="N31" s="42">
        <v>5.96E-2</v>
      </c>
      <c r="O31" s="43">
        <v>968376.24</v>
      </c>
      <c r="P31" s="43">
        <v>103.81</v>
      </c>
      <c r="Q31" s="43">
        <v>0</v>
      </c>
      <c r="R31" s="43">
        <v>1005.27</v>
      </c>
      <c r="S31" s="42">
        <v>6.9999999999999999E-4</v>
      </c>
      <c r="T31" s="42">
        <v>2.5999999999999999E-2</v>
      </c>
      <c r="U31" s="42">
        <v>4.4000000000000003E-3</v>
      </c>
      <c r="V31" s="40" t="s">
        <v>10</v>
      </c>
      <c r="W31" s="60" t="s">
        <v>11</v>
      </c>
      <c r="X31" s="60" t="s">
        <v>2</v>
      </c>
    </row>
    <row r="32" spans="2:24" x14ac:dyDescent="0.25">
      <c r="B32" s="40" t="s">
        <v>195</v>
      </c>
      <c r="C32" s="41">
        <v>1260652</v>
      </c>
      <c r="D32" s="40" t="s">
        <v>119</v>
      </c>
      <c r="E32" s="40" t="s">
        <v>159</v>
      </c>
      <c r="F32" s="41">
        <v>520033234</v>
      </c>
      <c r="G32" s="40" t="s">
        <v>188</v>
      </c>
      <c r="H32" s="40" t="s">
        <v>196</v>
      </c>
      <c r="I32" s="40" t="s">
        <v>83</v>
      </c>
      <c r="J32" s="40" t="s">
        <v>10</v>
      </c>
      <c r="K32" s="43">
        <v>3.3</v>
      </c>
      <c r="L32" s="40" t="s">
        <v>84</v>
      </c>
      <c r="M32" s="42">
        <v>3.2800000000000003E-2</v>
      </c>
      <c r="N32" s="42">
        <v>9.4299999999999995E-2</v>
      </c>
      <c r="O32" s="43">
        <v>1221052.24</v>
      </c>
      <c r="P32" s="43">
        <v>92.19</v>
      </c>
      <c r="Q32" s="43">
        <v>109.2</v>
      </c>
      <c r="R32" s="43">
        <v>1234.8900000000001</v>
      </c>
      <c r="S32" s="42">
        <v>8.9999999999999998E-4</v>
      </c>
      <c r="T32" s="42">
        <v>3.2000000000000001E-2</v>
      </c>
      <c r="U32" s="42">
        <v>5.4000000000000003E-3</v>
      </c>
      <c r="V32" s="40" t="s">
        <v>10</v>
      </c>
      <c r="W32" s="60" t="s">
        <v>11</v>
      </c>
      <c r="X32" s="60" t="s">
        <v>2</v>
      </c>
    </row>
    <row r="33" spans="2:24" x14ac:dyDescent="0.25">
      <c r="B33" s="40" t="s">
        <v>197</v>
      </c>
      <c r="C33" s="41">
        <v>1260603</v>
      </c>
      <c r="D33" s="40" t="s">
        <v>119</v>
      </c>
      <c r="E33" s="40" t="s">
        <v>159</v>
      </c>
      <c r="F33" s="41">
        <v>520033234</v>
      </c>
      <c r="G33" s="40" t="s">
        <v>188</v>
      </c>
      <c r="H33" s="40" t="s">
        <v>196</v>
      </c>
      <c r="I33" s="40" t="s">
        <v>83</v>
      </c>
      <c r="J33" s="40" t="s">
        <v>10</v>
      </c>
      <c r="K33" s="43">
        <v>2.63</v>
      </c>
      <c r="L33" s="40" t="s">
        <v>84</v>
      </c>
      <c r="M33" s="42">
        <v>0.04</v>
      </c>
      <c r="N33" s="42">
        <v>9.3299999999999994E-2</v>
      </c>
      <c r="O33" s="43">
        <v>1080000</v>
      </c>
      <c r="P33" s="43">
        <v>96.6</v>
      </c>
      <c r="Q33" s="43">
        <v>158.72999999999999</v>
      </c>
      <c r="R33" s="43">
        <v>1202.01</v>
      </c>
      <c r="S33" s="42">
        <v>4.0000000000000002E-4</v>
      </c>
      <c r="T33" s="42">
        <v>3.1099999999999999E-2</v>
      </c>
      <c r="U33" s="42">
        <v>5.1999999999999998E-3</v>
      </c>
      <c r="V33" s="40" t="s">
        <v>10</v>
      </c>
      <c r="W33" s="60" t="s">
        <v>11</v>
      </c>
      <c r="X33" s="60" t="s">
        <v>2</v>
      </c>
    </row>
    <row r="34" spans="2:24" x14ac:dyDescent="0.25">
      <c r="B34" s="40" t="s">
        <v>198</v>
      </c>
      <c r="C34" s="41">
        <v>1193598</v>
      </c>
      <c r="D34" s="40" t="s">
        <v>119</v>
      </c>
      <c r="E34" s="40" t="s">
        <v>159</v>
      </c>
      <c r="F34" s="41">
        <v>516269248</v>
      </c>
      <c r="G34" s="40" t="s">
        <v>165</v>
      </c>
      <c r="H34" s="40" t="s">
        <v>199</v>
      </c>
      <c r="I34" s="40" t="s">
        <v>167</v>
      </c>
      <c r="J34" s="40" t="s">
        <v>10</v>
      </c>
      <c r="K34" s="43">
        <v>6.42</v>
      </c>
      <c r="L34" s="40" t="s">
        <v>84</v>
      </c>
      <c r="M34" s="42">
        <v>3.3000000000000002E-2</v>
      </c>
      <c r="N34" s="42">
        <v>4.07E-2</v>
      </c>
      <c r="O34" s="43">
        <v>700000</v>
      </c>
      <c r="P34" s="43">
        <v>98.7</v>
      </c>
      <c r="Q34" s="43">
        <v>0</v>
      </c>
      <c r="R34" s="43">
        <v>690.9</v>
      </c>
      <c r="S34" s="42">
        <v>3.5000000000000001E-3</v>
      </c>
      <c r="T34" s="42">
        <v>1.7899999999999999E-2</v>
      </c>
      <c r="U34" s="42">
        <v>3.0000000000000001E-3</v>
      </c>
      <c r="V34" s="40" t="s">
        <v>10</v>
      </c>
      <c r="W34" s="60" t="s">
        <v>11</v>
      </c>
      <c r="X34" s="60" t="s">
        <v>2</v>
      </c>
    </row>
    <row r="35" spans="2:24" x14ac:dyDescent="0.25">
      <c r="B35" s="40" t="s">
        <v>200</v>
      </c>
      <c r="C35" s="41">
        <v>1550169</v>
      </c>
      <c r="D35" s="40" t="s">
        <v>119</v>
      </c>
      <c r="E35" s="40" t="s">
        <v>159</v>
      </c>
      <c r="F35" s="41">
        <v>520034505</v>
      </c>
      <c r="G35" s="40" t="s">
        <v>193</v>
      </c>
      <c r="H35" s="40" t="s">
        <v>199</v>
      </c>
      <c r="I35" s="40" t="s">
        <v>167</v>
      </c>
      <c r="J35" s="40" t="s">
        <v>10</v>
      </c>
      <c r="K35" s="43">
        <v>4.3099999999999996</v>
      </c>
      <c r="L35" s="40" t="s">
        <v>84</v>
      </c>
      <c r="M35" s="42">
        <v>1.8200000000000001E-2</v>
      </c>
      <c r="N35" s="42">
        <v>5.3900000000000003E-2</v>
      </c>
      <c r="O35" s="43">
        <v>1157819</v>
      </c>
      <c r="P35" s="43">
        <v>92.53</v>
      </c>
      <c r="Q35" s="43">
        <v>0</v>
      </c>
      <c r="R35" s="43">
        <v>1071.33</v>
      </c>
      <c r="S35" s="42">
        <v>2.5000000000000001E-3</v>
      </c>
      <c r="T35" s="42">
        <v>2.7699999999999999E-2</v>
      </c>
      <c r="U35" s="42">
        <v>4.7000000000000002E-3</v>
      </c>
      <c r="V35" s="40" t="s">
        <v>10</v>
      </c>
      <c r="W35" s="60" t="s">
        <v>11</v>
      </c>
      <c r="X35" s="60" t="s">
        <v>2</v>
      </c>
    </row>
    <row r="36" spans="2:24" x14ac:dyDescent="0.25">
      <c r="B36" s="1" t="s">
        <v>127</v>
      </c>
      <c r="C36" s="1" t="s">
        <v>10</v>
      </c>
      <c r="D36" s="1" t="s">
        <v>10</v>
      </c>
      <c r="E36" s="1" t="s">
        <v>10</v>
      </c>
      <c r="F36" s="1" t="s">
        <v>10</v>
      </c>
      <c r="G36" s="1" t="s">
        <v>10</v>
      </c>
      <c r="H36" s="1" t="s">
        <v>10</v>
      </c>
      <c r="I36" s="1" t="s">
        <v>10</v>
      </c>
      <c r="J36" s="1" t="s">
        <v>10</v>
      </c>
      <c r="K36" s="39">
        <v>3.92</v>
      </c>
      <c r="L36" s="1" t="s">
        <v>10</v>
      </c>
      <c r="M36" s="38">
        <v>4.0899999999999999E-2</v>
      </c>
      <c r="N36" s="38">
        <v>6.13E-2</v>
      </c>
      <c r="O36" s="39">
        <v>18055163.25</v>
      </c>
      <c r="P36" s="1" t="s">
        <v>10</v>
      </c>
      <c r="Q36" s="39">
        <v>173.36</v>
      </c>
      <c r="R36" s="39">
        <v>16860.57</v>
      </c>
      <c r="S36" s="1" t="s">
        <v>10</v>
      </c>
      <c r="T36" s="38">
        <v>0.4365</v>
      </c>
      <c r="U36" s="38">
        <v>7.3300000000000004E-2</v>
      </c>
      <c r="V36" s="1" t="s">
        <v>10</v>
      </c>
      <c r="W36" s="60" t="s">
        <v>11</v>
      </c>
      <c r="X36" s="60" t="s">
        <v>2</v>
      </c>
    </row>
    <row r="37" spans="2:24" x14ac:dyDescent="0.25">
      <c r="B37" s="40" t="s">
        <v>201</v>
      </c>
      <c r="C37" s="41">
        <v>2310167</v>
      </c>
      <c r="D37" s="40" t="s">
        <v>119</v>
      </c>
      <c r="E37" s="40" t="s">
        <v>159</v>
      </c>
      <c r="F37" s="41">
        <v>520032046</v>
      </c>
      <c r="G37" s="40" t="s">
        <v>163</v>
      </c>
      <c r="H37" s="40" t="s">
        <v>161</v>
      </c>
      <c r="I37" s="40" t="s">
        <v>83</v>
      </c>
      <c r="J37" s="40" t="s">
        <v>10</v>
      </c>
      <c r="K37" s="43">
        <v>1.91</v>
      </c>
      <c r="L37" s="40" t="s">
        <v>84</v>
      </c>
      <c r="M37" s="42">
        <v>2.98E-2</v>
      </c>
      <c r="N37" s="42">
        <v>4.7300000000000002E-2</v>
      </c>
      <c r="O37" s="43">
        <v>618000</v>
      </c>
      <c r="P37" s="43">
        <v>97</v>
      </c>
      <c r="Q37" s="43">
        <v>0</v>
      </c>
      <c r="R37" s="43">
        <v>599.46</v>
      </c>
      <c r="S37" s="42">
        <v>2.0000000000000001E-4</v>
      </c>
      <c r="T37" s="42">
        <v>1.55E-2</v>
      </c>
      <c r="U37" s="42">
        <v>2.5999999999999999E-3</v>
      </c>
      <c r="V37" s="40" t="s">
        <v>10</v>
      </c>
      <c r="W37" s="60" t="s">
        <v>11</v>
      </c>
      <c r="X37" s="60" t="s">
        <v>2</v>
      </c>
    </row>
    <row r="38" spans="2:24" x14ac:dyDescent="0.25">
      <c r="B38" s="40" t="s">
        <v>202</v>
      </c>
      <c r="C38" s="41">
        <v>6000202</v>
      </c>
      <c r="D38" s="40" t="s">
        <v>119</v>
      </c>
      <c r="E38" s="40" t="s">
        <v>159</v>
      </c>
      <c r="F38" s="41">
        <v>520000472</v>
      </c>
      <c r="G38" s="40" t="s">
        <v>165</v>
      </c>
      <c r="H38" s="40" t="s">
        <v>166</v>
      </c>
      <c r="I38" s="40" t="s">
        <v>167</v>
      </c>
      <c r="J38" s="40" t="s">
        <v>10</v>
      </c>
      <c r="K38" s="43">
        <v>0.28000000000000003</v>
      </c>
      <c r="L38" s="40" t="s">
        <v>84</v>
      </c>
      <c r="M38" s="42">
        <v>4.8000000000000001E-2</v>
      </c>
      <c r="N38" s="42">
        <v>4.9099999999999998E-2</v>
      </c>
      <c r="O38" s="43">
        <v>185581</v>
      </c>
      <c r="P38" s="43">
        <v>101.01</v>
      </c>
      <c r="Q38" s="43">
        <v>0</v>
      </c>
      <c r="R38" s="43">
        <v>187.45</v>
      </c>
      <c r="S38" s="42">
        <v>2.9999999999999997E-4</v>
      </c>
      <c r="T38" s="42">
        <v>4.7999999999999996E-3</v>
      </c>
      <c r="U38" s="42">
        <v>8.0000000000000004E-4</v>
      </c>
      <c r="V38" s="40" t="s">
        <v>10</v>
      </c>
      <c r="W38" s="60" t="s">
        <v>11</v>
      </c>
      <c r="X38" s="60" t="s">
        <v>2</v>
      </c>
    </row>
    <row r="39" spans="2:24" x14ac:dyDescent="0.25">
      <c r="B39" s="40" t="s">
        <v>203</v>
      </c>
      <c r="C39" s="41">
        <v>7590151</v>
      </c>
      <c r="D39" s="40" t="s">
        <v>119</v>
      </c>
      <c r="E39" s="40" t="s">
        <v>159</v>
      </c>
      <c r="F39" s="41">
        <v>520001736</v>
      </c>
      <c r="G39" s="40" t="s">
        <v>160</v>
      </c>
      <c r="H39" s="40" t="s">
        <v>170</v>
      </c>
      <c r="I39" s="40" t="s">
        <v>83</v>
      </c>
      <c r="J39" s="40" t="s">
        <v>10</v>
      </c>
      <c r="K39" s="43">
        <v>6.06</v>
      </c>
      <c r="L39" s="40" t="s">
        <v>84</v>
      </c>
      <c r="M39" s="42">
        <v>2.5499999999999998E-2</v>
      </c>
      <c r="N39" s="42">
        <v>5.2400000000000002E-2</v>
      </c>
      <c r="O39" s="43">
        <v>1146278.25</v>
      </c>
      <c r="P39" s="43">
        <v>85.31</v>
      </c>
      <c r="Q39" s="43">
        <v>57.61</v>
      </c>
      <c r="R39" s="43">
        <v>1035.5</v>
      </c>
      <c r="S39" s="42">
        <v>8.0000000000000004E-4</v>
      </c>
      <c r="T39" s="42">
        <v>2.6800000000000001E-2</v>
      </c>
      <c r="U39" s="42">
        <v>4.4999999999999997E-3</v>
      </c>
      <c r="V39" s="40" t="s">
        <v>10</v>
      </c>
      <c r="W39" s="60" t="s">
        <v>11</v>
      </c>
      <c r="X39" s="60" t="s">
        <v>2</v>
      </c>
    </row>
    <row r="40" spans="2:24" x14ac:dyDescent="0.25">
      <c r="B40" s="40" t="s">
        <v>204</v>
      </c>
      <c r="C40" s="41">
        <v>1183920</v>
      </c>
      <c r="D40" s="40" t="s">
        <v>119</v>
      </c>
      <c r="E40" s="40" t="s">
        <v>159</v>
      </c>
      <c r="F40" s="41">
        <v>520043720</v>
      </c>
      <c r="G40" s="40" t="s">
        <v>188</v>
      </c>
      <c r="H40" s="40" t="s">
        <v>205</v>
      </c>
      <c r="I40" s="40" t="s">
        <v>167</v>
      </c>
      <c r="J40" s="40" t="s">
        <v>10</v>
      </c>
      <c r="K40" s="43">
        <v>6.57</v>
      </c>
      <c r="L40" s="40" t="s">
        <v>84</v>
      </c>
      <c r="M40" s="42">
        <v>2.8000000000000001E-2</v>
      </c>
      <c r="N40" s="42">
        <v>5.5899999999999998E-2</v>
      </c>
      <c r="O40" s="43">
        <v>1283543</v>
      </c>
      <c r="P40" s="43">
        <v>84.35</v>
      </c>
      <c r="Q40" s="43">
        <v>0</v>
      </c>
      <c r="R40" s="43">
        <v>1082.67</v>
      </c>
      <c r="S40" s="42">
        <v>3.8999999999999998E-3</v>
      </c>
      <c r="T40" s="42">
        <v>2.8000000000000001E-2</v>
      </c>
      <c r="U40" s="42">
        <v>4.7000000000000002E-3</v>
      </c>
      <c r="V40" s="40" t="s">
        <v>10</v>
      </c>
      <c r="W40" s="60" t="s">
        <v>11</v>
      </c>
      <c r="X40" s="60" t="s">
        <v>2</v>
      </c>
    </row>
    <row r="41" spans="2:24" x14ac:dyDescent="0.25">
      <c r="B41" s="40" t="s">
        <v>206</v>
      </c>
      <c r="C41" s="41">
        <v>1189406</v>
      </c>
      <c r="D41" s="40" t="s">
        <v>119</v>
      </c>
      <c r="E41" s="40" t="s">
        <v>159</v>
      </c>
      <c r="F41" s="41">
        <v>520038506</v>
      </c>
      <c r="G41" s="40" t="s">
        <v>160</v>
      </c>
      <c r="H41" s="40" t="s">
        <v>174</v>
      </c>
      <c r="I41" s="40" t="s">
        <v>83</v>
      </c>
      <c r="J41" s="40" t="s">
        <v>10</v>
      </c>
      <c r="K41" s="43">
        <v>7.16</v>
      </c>
      <c r="L41" s="40" t="s">
        <v>84</v>
      </c>
      <c r="M41" s="42">
        <v>4.9399999999999999E-2</v>
      </c>
      <c r="N41" s="42">
        <v>6.4799999999999996E-2</v>
      </c>
      <c r="O41" s="43">
        <v>700000</v>
      </c>
      <c r="P41" s="43">
        <v>91.4</v>
      </c>
      <c r="Q41" s="43">
        <v>0</v>
      </c>
      <c r="R41" s="43">
        <v>639.79999999999995</v>
      </c>
      <c r="S41" s="42">
        <v>8.9999999999999998E-4</v>
      </c>
      <c r="T41" s="42">
        <v>1.66E-2</v>
      </c>
      <c r="U41" s="42">
        <v>2.8E-3</v>
      </c>
      <c r="V41" s="40" t="s">
        <v>10</v>
      </c>
      <c r="W41" s="60" t="s">
        <v>11</v>
      </c>
      <c r="X41" s="60" t="s">
        <v>2</v>
      </c>
    </row>
    <row r="42" spans="2:24" x14ac:dyDescent="0.25">
      <c r="B42" s="40" t="s">
        <v>207</v>
      </c>
      <c r="C42" s="41">
        <v>1139815</v>
      </c>
      <c r="D42" s="40" t="s">
        <v>119</v>
      </c>
      <c r="E42" s="40" t="s">
        <v>159</v>
      </c>
      <c r="F42" s="41">
        <v>514290345</v>
      </c>
      <c r="G42" s="40" t="s">
        <v>177</v>
      </c>
      <c r="H42" s="40" t="s">
        <v>174</v>
      </c>
      <c r="I42" s="40" t="s">
        <v>83</v>
      </c>
      <c r="J42" s="40" t="s">
        <v>10</v>
      </c>
      <c r="K42" s="43">
        <v>2</v>
      </c>
      <c r="L42" s="40" t="s">
        <v>84</v>
      </c>
      <c r="M42" s="42">
        <v>3.61E-2</v>
      </c>
      <c r="N42" s="42">
        <v>4.9399999999999999E-2</v>
      </c>
      <c r="O42" s="43">
        <v>233984</v>
      </c>
      <c r="P42" s="43">
        <v>98.99</v>
      </c>
      <c r="Q42" s="43">
        <v>0</v>
      </c>
      <c r="R42" s="43">
        <v>231.62</v>
      </c>
      <c r="S42" s="42">
        <v>2.9999999999999997E-4</v>
      </c>
      <c r="T42" s="42">
        <v>6.0000000000000001E-3</v>
      </c>
      <c r="U42" s="42">
        <v>1E-3</v>
      </c>
      <c r="V42" s="40" t="s">
        <v>10</v>
      </c>
      <c r="W42" s="60" t="s">
        <v>11</v>
      </c>
      <c r="X42" s="60" t="s">
        <v>2</v>
      </c>
    </row>
    <row r="43" spans="2:24" x14ac:dyDescent="0.25">
      <c r="B43" s="40" t="s">
        <v>208</v>
      </c>
      <c r="C43" s="41">
        <v>1133529</v>
      </c>
      <c r="D43" s="40" t="s">
        <v>119</v>
      </c>
      <c r="E43" s="40" t="s">
        <v>159</v>
      </c>
      <c r="F43" s="41">
        <v>514290345</v>
      </c>
      <c r="G43" s="40" t="s">
        <v>177</v>
      </c>
      <c r="H43" s="40" t="s">
        <v>174</v>
      </c>
      <c r="I43" s="40" t="s">
        <v>83</v>
      </c>
      <c r="J43" s="40" t="s">
        <v>10</v>
      </c>
      <c r="K43" s="43">
        <v>0.57999999999999996</v>
      </c>
      <c r="L43" s="40" t="s">
        <v>84</v>
      </c>
      <c r="M43" s="42">
        <v>3.85E-2</v>
      </c>
      <c r="N43" s="42">
        <v>5.4199999999999998E-2</v>
      </c>
      <c r="O43" s="43">
        <v>482161</v>
      </c>
      <c r="P43" s="43">
        <v>100.72</v>
      </c>
      <c r="Q43" s="43">
        <v>0</v>
      </c>
      <c r="R43" s="43">
        <v>485.63</v>
      </c>
      <c r="S43" s="42">
        <v>1.1999999999999999E-3</v>
      </c>
      <c r="T43" s="42">
        <v>1.26E-2</v>
      </c>
      <c r="U43" s="42">
        <v>2.0999999999999999E-3</v>
      </c>
      <c r="V43" s="40" t="s">
        <v>10</v>
      </c>
      <c r="W43" s="60" t="s">
        <v>11</v>
      </c>
      <c r="X43" s="60" t="s">
        <v>2</v>
      </c>
    </row>
    <row r="44" spans="2:24" x14ac:dyDescent="0.25">
      <c r="B44" s="40" t="s">
        <v>209</v>
      </c>
      <c r="C44" s="41">
        <v>1160241</v>
      </c>
      <c r="D44" s="40" t="s">
        <v>119</v>
      </c>
      <c r="E44" s="40" t="s">
        <v>159</v>
      </c>
      <c r="F44" s="41">
        <v>513937714</v>
      </c>
      <c r="G44" s="40" t="s">
        <v>177</v>
      </c>
      <c r="H44" s="40" t="s">
        <v>210</v>
      </c>
      <c r="I44" s="40" t="s">
        <v>167</v>
      </c>
      <c r="J44" s="40" t="s">
        <v>10</v>
      </c>
      <c r="K44" s="43">
        <v>3.16</v>
      </c>
      <c r="L44" s="40" t="s">
        <v>84</v>
      </c>
      <c r="M44" s="42">
        <v>1.84E-2</v>
      </c>
      <c r="N44" s="42">
        <v>4.7100000000000003E-2</v>
      </c>
      <c r="O44" s="43">
        <v>265000</v>
      </c>
      <c r="P44" s="43">
        <v>92.04</v>
      </c>
      <c r="Q44" s="43">
        <v>0</v>
      </c>
      <c r="R44" s="43">
        <v>243.91</v>
      </c>
      <c r="S44" s="42">
        <v>8.9999999999999998E-4</v>
      </c>
      <c r="T44" s="42">
        <v>6.3E-3</v>
      </c>
      <c r="U44" s="42">
        <v>1.1000000000000001E-3</v>
      </c>
      <c r="V44" s="40" t="s">
        <v>10</v>
      </c>
      <c r="W44" s="60" t="s">
        <v>11</v>
      </c>
      <c r="X44" s="60" t="s">
        <v>2</v>
      </c>
    </row>
    <row r="45" spans="2:24" x14ac:dyDescent="0.25">
      <c r="B45" s="40" t="s">
        <v>211</v>
      </c>
      <c r="C45" s="41">
        <v>2590578</v>
      </c>
      <c r="D45" s="40" t="s">
        <v>119</v>
      </c>
      <c r="E45" s="40" t="s">
        <v>159</v>
      </c>
      <c r="F45" s="41">
        <v>520036658</v>
      </c>
      <c r="G45" s="40" t="s">
        <v>165</v>
      </c>
      <c r="H45" s="40" t="s">
        <v>180</v>
      </c>
      <c r="I45" s="40" t="s">
        <v>83</v>
      </c>
      <c r="J45" s="40" t="s">
        <v>10</v>
      </c>
      <c r="K45" s="43">
        <v>4.16</v>
      </c>
      <c r="L45" s="40" t="s">
        <v>84</v>
      </c>
      <c r="M45" s="42">
        <v>0.05</v>
      </c>
      <c r="N45" s="42">
        <v>6.1499999999999999E-2</v>
      </c>
      <c r="O45" s="43">
        <v>1350000</v>
      </c>
      <c r="P45" s="43">
        <v>97.04</v>
      </c>
      <c r="Q45" s="43">
        <v>0</v>
      </c>
      <c r="R45" s="43">
        <v>1310.04</v>
      </c>
      <c r="S45" s="42">
        <v>1.2999999999999999E-3</v>
      </c>
      <c r="T45" s="42">
        <v>3.39E-2</v>
      </c>
      <c r="U45" s="42">
        <v>5.7000000000000002E-3</v>
      </c>
      <c r="V45" s="40" t="s">
        <v>10</v>
      </c>
      <c r="W45" s="60" t="s">
        <v>11</v>
      </c>
      <c r="X45" s="60" t="s">
        <v>2</v>
      </c>
    </row>
    <row r="46" spans="2:24" x14ac:dyDescent="0.25">
      <c r="B46" s="40" t="s">
        <v>212</v>
      </c>
      <c r="C46" s="41">
        <v>1178417</v>
      </c>
      <c r="D46" s="40" t="s">
        <v>119</v>
      </c>
      <c r="E46" s="40" t="s">
        <v>159</v>
      </c>
      <c r="F46" s="41">
        <v>514892801</v>
      </c>
      <c r="G46" s="40" t="s">
        <v>213</v>
      </c>
      <c r="H46" s="40" t="s">
        <v>180</v>
      </c>
      <c r="I46" s="40" t="s">
        <v>83</v>
      </c>
      <c r="J46" s="40" t="s">
        <v>10</v>
      </c>
      <c r="K46" s="43">
        <v>6.14</v>
      </c>
      <c r="L46" s="40" t="s">
        <v>84</v>
      </c>
      <c r="M46" s="42">
        <v>2.3400000000000001E-2</v>
      </c>
      <c r="N46" s="42">
        <v>5.4100000000000002E-2</v>
      </c>
      <c r="O46" s="43">
        <v>1261672</v>
      </c>
      <c r="P46" s="43">
        <v>82.97</v>
      </c>
      <c r="Q46" s="43">
        <v>0</v>
      </c>
      <c r="R46" s="43">
        <v>1046.81</v>
      </c>
      <c r="S46" s="42">
        <v>1.9E-3</v>
      </c>
      <c r="T46" s="42">
        <v>2.7099999999999999E-2</v>
      </c>
      <c r="U46" s="42">
        <v>4.4999999999999997E-3</v>
      </c>
      <c r="V46" s="40" t="s">
        <v>10</v>
      </c>
      <c r="W46" s="60" t="s">
        <v>11</v>
      </c>
      <c r="X46" s="60" t="s">
        <v>2</v>
      </c>
    </row>
    <row r="47" spans="2:24" x14ac:dyDescent="0.25">
      <c r="B47" s="40" t="s">
        <v>214</v>
      </c>
      <c r="C47" s="41">
        <v>7150444</v>
      </c>
      <c r="D47" s="40" t="s">
        <v>119</v>
      </c>
      <c r="E47" s="40" t="s">
        <v>159</v>
      </c>
      <c r="F47" s="41">
        <v>520025990</v>
      </c>
      <c r="G47" s="40" t="s">
        <v>193</v>
      </c>
      <c r="H47" s="40" t="s">
        <v>189</v>
      </c>
      <c r="I47" s="40" t="s">
        <v>167</v>
      </c>
      <c r="J47" s="40" t="s">
        <v>10</v>
      </c>
      <c r="K47" s="43">
        <v>3.43</v>
      </c>
      <c r="L47" s="40" t="s">
        <v>84</v>
      </c>
      <c r="M47" s="42">
        <v>2.5499999999999998E-2</v>
      </c>
      <c r="N47" s="42">
        <v>0.06</v>
      </c>
      <c r="O47" s="43">
        <v>1184637</v>
      </c>
      <c r="P47" s="43">
        <v>89.23</v>
      </c>
      <c r="Q47" s="43">
        <v>15.1</v>
      </c>
      <c r="R47" s="43">
        <v>1072.1600000000001</v>
      </c>
      <c r="S47" s="42">
        <v>2E-3</v>
      </c>
      <c r="T47" s="42">
        <v>2.7799999999999998E-2</v>
      </c>
      <c r="U47" s="42">
        <v>4.7000000000000002E-3</v>
      </c>
      <c r="V47" s="40" t="s">
        <v>10</v>
      </c>
      <c r="W47" s="60" t="s">
        <v>11</v>
      </c>
      <c r="X47" s="60" t="s">
        <v>2</v>
      </c>
    </row>
    <row r="48" spans="2:24" x14ac:dyDescent="0.25">
      <c r="B48" s="40" t="s">
        <v>215</v>
      </c>
      <c r="C48" s="41">
        <v>1189190</v>
      </c>
      <c r="D48" s="40" t="s">
        <v>119</v>
      </c>
      <c r="E48" s="40" t="s">
        <v>159</v>
      </c>
      <c r="F48" s="41">
        <v>511930125</v>
      </c>
      <c r="G48" s="40" t="s">
        <v>216</v>
      </c>
      <c r="H48" s="40" t="s">
        <v>191</v>
      </c>
      <c r="I48" s="40" t="s">
        <v>83</v>
      </c>
      <c r="J48" s="40" t="s">
        <v>10</v>
      </c>
      <c r="K48" s="43">
        <v>4.32</v>
      </c>
      <c r="L48" s="40" t="s">
        <v>84</v>
      </c>
      <c r="M48" s="42">
        <v>4.7300000000000002E-2</v>
      </c>
      <c r="N48" s="42">
        <v>5.79E-2</v>
      </c>
      <c r="O48" s="43">
        <v>1060524</v>
      </c>
      <c r="P48" s="43">
        <v>95.85</v>
      </c>
      <c r="Q48" s="43">
        <v>25.08</v>
      </c>
      <c r="R48" s="43">
        <v>1041.5899999999999</v>
      </c>
      <c r="S48" s="42">
        <v>2.7000000000000001E-3</v>
      </c>
      <c r="T48" s="42">
        <v>2.7E-2</v>
      </c>
      <c r="U48" s="42">
        <v>4.4999999999999997E-3</v>
      </c>
      <c r="V48" s="40" t="s">
        <v>10</v>
      </c>
      <c r="W48" s="60" t="s">
        <v>11</v>
      </c>
      <c r="X48" s="60" t="s">
        <v>2</v>
      </c>
    </row>
    <row r="49" spans="2:24" x14ac:dyDescent="0.25">
      <c r="B49" s="40" t="s">
        <v>217</v>
      </c>
      <c r="C49" s="41">
        <v>1141852</v>
      </c>
      <c r="D49" s="40" t="s">
        <v>119</v>
      </c>
      <c r="E49" s="40" t="s">
        <v>159</v>
      </c>
      <c r="F49" s="41">
        <v>515328250</v>
      </c>
      <c r="G49" s="40" t="s">
        <v>188</v>
      </c>
      <c r="H49" s="40" t="s">
        <v>189</v>
      </c>
      <c r="I49" s="40" t="s">
        <v>167</v>
      </c>
      <c r="J49" s="40" t="s">
        <v>10</v>
      </c>
      <c r="K49" s="43">
        <v>2.41</v>
      </c>
      <c r="L49" s="40" t="s">
        <v>84</v>
      </c>
      <c r="M49" s="42">
        <v>2.6499999999999999E-2</v>
      </c>
      <c r="N49" s="42">
        <v>6.4399999999999999E-2</v>
      </c>
      <c r="O49" s="43">
        <v>1257335</v>
      </c>
      <c r="P49" s="43">
        <v>92.35</v>
      </c>
      <c r="Q49" s="43">
        <v>0</v>
      </c>
      <c r="R49" s="43">
        <v>1161.1500000000001</v>
      </c>
      <c r="S49" s="42">
        <v>1.6999999999999999E-3</v>
      </c>
      <c r="T49" s="42">
        <v>3.0099999999999998E-2</v>
      </c>
      <c r="U49" s="42">
        <v>5.0000000000000001E-3</v>
      </c>
      <c r="V49" s="40" t="s">
        <v>10</v>
      </c>
      <c r="W49" s="60" t="s">
        <v>11</v>
      </c>
      <c r="X49" s="60" t="s">
        <v>2</v>
      </c>
    </row>
    <row r="50" spans="2:24" x14ac:dyDescent="0.25">
      <c r="B50" s="40" t="s">
        <v>218</v>
      </c>
      <c r="C50" s="41">
        <v>1175132</v>
      </c>
      <c r="D50" s="40" t="s">
        <v>119</v>
      </c>
      <c r="E50" s="40" t="s">
        <v>159</v>
      </c>
      <c r="F50" s="41">
        <v>520036104</v>
      </c>
      <c r="G50" s="40" t="s">
        <v>193</v>
      </c>
      <c r="H50" s="40" t="s">
        <v>191</v>
      </c>
      <c r="I50" s="40" t="s">
        <v>83</v>
      </c>
      <c r="J50" s="40" t="s">
        <v>10</v>
      </c>
      <c r="K50" s="43">
        <v>4.3899999999999997</v>
      </c>
      <c r="L50" s="40" t="s">
        <v>84</v>
      </c>
      <c r="M50" s="42">
        <v>2.8000000000000001E-2</v>
      </c>
      <c r="N50" s="42">
        <v>7.5800000000000006E-2</v>
      </c>
      <c r="O50" s="43">
        <v>1700000</v>
      </c>
      <c r="P50" s="43">
        <v>82.1</v>
      </c>
      <c r="Q50" s="43">
        <v>0</v>
      </c>
      <c r="R50" s="43">
        <v>1395.7</v>
      </c>
      <c r="S50" s="42">
        <v>2.2000000000000001E-3</v>
      </c>
      <c r="T50" s="42">
        <v>3.61E-2</v>
      </c>
      <c r="U50" s="42">
        <v>6.1000000000000004E-3</v>
      </c>
      <c r="V50" s="40" t="s">
        <v>10</v>
      </c>
      <c r="W50" s="60" t="s">
        <v>11</v>
      </c>
      <c r="X50" s="60" t="s">
        <v>2</v>
      </c>
    </row>
    <row r="51" spans="2:24" x14ac:dyDescent="0.25">
      <c r="B51" s="40" t="s">
        <v>219</v>
      </c>
      <c r="C51" s="41">
        <v>1180355</v>
      </c>
      <c r="D51" s="40" t="s">
        <v>119</v>
      </c>
      <c r="E51" s="40" t="s">
        <v>159</v>
      </c>
      <c r="F51" s="41">
        <v>514401702</v>
      </c>
      <c r="G51" s="40" t="s">
        <v>165</v>
      </c>
      <c r="H51" s="40" t="s">
        <v>196</v>
      </c>
      <c r="I51" s="40" t="s">
        <v>83</v>
      </c>
      <c r="J51" s="40" t="s">
        <v>10</v>
      </c>
      <c r="K51" s="43">
        <v>3.97</v>
      </c>
      <c r="L51" s="40" t="s">
        <v>84</v>
      </c>
      <c r="M51" s="42">
        <v>2.5000000000000001E-2</v>
      </c>
      <c r="N51" s="42">
        <v>5.9700000000000003E-2</v>
      </c>
      <c r="O51" s="43">
        <v>750000</v>
      </c>
      <c r="P51" s="43">
        <v>88.16</v>
      </c>
      <c r="Q51" s="43">
        <v>0</v>
      </c>
      <c r="R51" s="43">
        <v>661.2</v>
      </c>
      <c r="S51" s="42">
        <v>8.9999999999999998E-4</v>
      </c>
      <c r="T51" s="42">
        <v>1.7100000000000001E-2</v>
      </c>
      <c r="U51" s="42">
        <v>2.8999999999999998E-3</v>
      </c>
      <c r="V51" s="40" t="s">
        <v>10</v>
      </c>
      <c r="W51" s="60" t="s">
        <v>11</v>
      </c>
      <c r="X51" s="60" t="s">
        <v>2</v>
      </c>
    </row>
    <row r="52" spans="2:24" x14ac:dyDescent="0.25">
      <c r="B52" s="40" t="s">
        <v>220</v>
      </c>
      <c r="C52" s="41">
        <v>4250270</v>
      </c>
      <c r="D52" s="40" t="s">
        <v>119</v>
      </c>
      <c r="E52" s="40" t="s">
        <v>159</v>
      </c>
      <c r="F52" s="41">
        <v>520039090</v>
      </c>
      <c r="G52" s="40" t="s">
        <v>193</v>
      </c>
      <c r="H52" s="40" t="s">
        <v>196</v>
      </c>
      <c r="I52" s="40" t="s">
        <v>83</v>
      </c>
      <c r="J52" s="40" t="s">
        <v>10</v>
      </c>
      <c r="K52" s="43">
        <v>2.87</v>
      </c>
      <c r="L52" s="40" t="s">
        <v>84</v>
      </c>
      <c r="M52" s="42">
        <v>5.0999999999999997E-2</v>
      </c>
      <c r="N52" s="42">
        <v>6.3100000000000003E-2</v>
      </c>
      <c r="O52" s="43">
        <v>1500000</v>
      </c>
      <c r="P52" s="43">
        <v>96.92</v>
      </c>
      <c r="Q52" s="43">
        <v>38.25</v>
      </c>
      <c r="R52" s="43">
        <v>1492.05</v>
      </c>
      <c r="S52" s="42">
        <v>9.7999999999999997E-3</v>
      </c>
      <c r="T52" s="42">
        <v>3.8600000000000002E-2</v>
      </c>
      <c r="U52" s="42">
        <v>6.4999999999999997E-3</v>
      </c>
      <c r="V52" s="40" t="s">
        <v>10</v>
      </c>
      <c r="W52" s="60" t="s">
        <v>11</v>
      </c>
      <c r="X52" s="60" t="s">
        <v>2</v>
      </c>
    </row>
    <row r="53" spans="2:24" x14ac:dyDescent="0.25">
      <c r="B53" s="40" t="s">
        <v>221</v>
      </c>
      <c r="C53" s="41">
        <v>1192889</v>
      </c>
      <c r="D53" s="40" t="s">
        <v>119</v>
      </c>
      <c r="E53" s="40" t="s">
        <v>159</v>
      </c>
      <c r="F53" s="41">
        <v>520044322</v>
      </c>
      <c r="G53" s="40" t="s">
        <v>222</v>
      </c>
      <c r="H53" s="40" t="s">
        <v>223</v>
      </c>
      <c r="I53" s="40" t="s">
        <v>167</v>
      </c>
      <c r="J53" s="40" t="s">
        <v>10</v>
      </c>
      <c r="K53" s="43">
        <v>3.66</v>
      </c>
      <c r="L53" s="40" t="s">
        <v>84</v>
      </c>
      <c r="M53" s="42">
        <v>6.7500000000000004E-2</v>
      </c>
      <c r="N53" s="42">
        <v>6.5600000000000006E-2</v>
      </c>
      <c r="O53" s="43">
        <v>1400000</v>
      </c>
      <c r="P53" s="43">
        <v>103.71</v>
      </c>
      <c r="Q53" s="43">
        <v>0</v>
      </c>
      <c r="R53" s="43">
        <v>1451.94</v>
      </c>
      <c r="S53" s="42">
        <v>8.0000000000000004E-4</v>
      </c>
      <c r="T53" s="42">
        <v>3.7600000000000001E-2</v>
      </c>
      <c r="U53" s="42">
        <v>6.3E-3</v>
      </c>
      <c r="V53" s="40" t="s">
        <v>10</v>
      </c>
      <c r="W53" s="60" t="s">
        <v>11</v>
      </c>
      <c r="X53" s="60" t="s">
        <v>2</v>
      </c>
    </row>
    <row r="54" spans="2:24" x14ac:dyDescent="0.25">
      <c r="B54" s="40" t="s">
        <v>224</v>
      </c>
      <c r="C54" s="41">
        <v>1177849</v>
      </c>
      <c r="D54" s="40" t="s">
        <v>119</v>
      </c>
      <c r="E54" s="40" t="s">
        <v>159</v>
      </c>
      <c r="F54" s="41">
        <v>520044322</v>
      </c>
      <c r="G54" s="40" t="s">
        <v>222</v>
      </c>
      <c r="H54" s="40" t="s">
        <v>225</v>
      </c>
      <c r="I54" s="40" t="s">
        <v>121</v>
      </c>
      <c r="J54" s="40" t="s">
        <v>10</v>
      </c>
      <c r="K54" s="43">
        <v>2.7</v>
      </c>
      <c r="L54" s="40" t="s">
        <v>84</v>
      </c>
      <c r="M54" s="42">
        <v>7.1999999999999995E-2</v>
      </c>
      <c r="N54" s="42">
        <v>6.7799999999999999E-2</v>
      </c>
      <c r="O54" s="43">
        <v>1036448</v>
      </c>
      <c r="P54" s="43">
        <v>101.34</v>
      </c>
      <c r="Q54" s="43">
        <v>37.31</v>
      </c>
      <c r="R54" s="43">
        <v>1087.6500000000001</v>
      </c>
      <c r="S54" s="42">
        <v>1.1000000000000001E-3</v>
      </c>
      <c r="T54" s="42">
        <v>2.8199999999999999E-2</v>
      </c>
      <c r="U54" s="42">
        <v>4.7000000000000002E-3</v>
      </c>
      <c r="V54" s="40" t="s">
        <v>10</v>
      </c>
      <c r="W54" s="60" t="s">
        <v>11</v>
      </c>
      <c r="X54" s="60" t="s">
        <v>2</v>
      </c>
    </row>
    <row r="55" spans="2:24" x14ac:dyDescent="0.25">
      <c r="B55" s="40" t="s">
        <v>226</v>
      </c>
      <c r="C55" s="41">
        <v>1187897</v>
      </c>
      <c r="D55" s="40" t="s">
        <v>119</v>
      </c>
      <c r="E55" s="40" t="s">
        <v>159</v>
      </c>
      <c r="F55" s="41">
        <v>512287517</v>
      </c>
      <c r="G55" s="40" t="s">
        <v>193</v>
      </c>
      <c r="H55" s="40" t="s">
        <v>225</v>
      </c>
      <c r="I55" s="40" t="s">
        <v>121</v>
      </c>
      <c r="J55" s="40" t="s">
        <v>10</v>
      </c>
      <c r="K55" s="43">
        <v>2.06</v>
      </c>
      <c r="L55" s="40" t="s">
        <v>84</v>
      </c>
      <c r="M55" s="42">
        <v>5.9700000000000003E-2</v>
      </c>
      <c r="N55" s="42">
        <v>7.2700000000000001E-2</v>
      </c>
      <c r="O55" s="43">
        <v>640000</v>
      </c>
      <c r="P55" s="43">
        <v>99.1</v>
      </c>
      <c r="Q55" s="43">
        <v>0</v>
      </c>
      <c r="R55" s="43">
        <v>634.24</v>
      </c>
      <c r="S55" s="42">
        <v>7.4999999999999997E-3</v>
      </c>
      <c r="T55" s="42">
        <v>1.6400000000000001E-2</v>
      </c>
      <c r="U55" s="42">
        <v>2.8E-3</v>
      </c>
      <c r="V55" s="40" t="s">
        <v>10</v>
      </c>
      <c r="W55" s="60" t="s">
        <v>11</v>
      </c>
      <c r="X55" s="60" t="s">
        <v>2</v>
      </c>
    </row>
    <row r="56" spans="2:24" x14ac:dyDescent="0.25">
      <c r="B56" s="1" t="s">
        <v>151</v>
      </c>
      <c r="C56" s="1" t="s">
        <v>10</v>
      </c>
      <c r="D56" s="1" t="s">
        <v>10</v>
      </c>
      <c r="E56" s="1" t="s">
        <v>10</v>
      </c>
      <c r="F56" s="1" t="s">
        <v>10</v>
      </c>
      <c r="G56" s="1" t="s">
        <v>10</v>
      </c>
      <c r="H56" s="1" t="s">
        <v>10</v>
      </c>
      <c r="I56" s="1" t="s">
        <v>10</v>
      </c>
      <c r="J56" s="1" t="s">
        <v>10</v>
      </c>
      <c r="K56" s="39">
        <v>0</v>
      </c>
      <c r="L56" s="1" t="s">
        <v>10</v>
      </c>
      <c r="M56" s="38">
        <v>0</v>
      </c>
      <c r="N56" s="38">
        <v>0</v>
      </c>
      <c r="O56" s="39">
        <v>0</v>
      </c>
      <c r="P56" s="1" t="s">
        <v>10</v>
      </c>
      <c r="Q56" s="39">
        <v>0</v>
      </c>
      <c r="R56" s="39">
        <v>0</v>
      </c>
      <c r="S56" s="1" t="s">
        <v>10</v>
      </c>
      <c r="T56" s="38">
        <v>0</v>
      </c>
      <c r="U56" s="38">
        <v>0</v>
      </c>
      <c r="V56" s="1" t="s">
        <v>10</v>
      </c>
      <c r="W56" s="60" t="s">
        <v>11</v>
      </c>
      <c r="X56" s="60" t="s">
        <v>2</v>
      </c>
    </row>
    <row r="57" spans="2:24" x14ac:dyDescent="0.25">
      <c r="B57" s="1" t="s">
        <v>227</v>
      </c>
      <c r="C57" s="1" t="s">
        <v>10</v>
      </c>
      <c r="D57" s="1" t="s">
        <v>10</v>
      </c>
      <c r="E57" s="1" t="s">
        <v>10</v>
      </c>
      <c r="F57" s="1" t="s">
        <v>10</v>
      </c>
      <c r="G57" s="1" t="s">
        <v>10</v>
      </c>
      <c r="H57" s="1" t="s">
        <v>10</v>
      </c>
      <c r="I57" s="1" t="s">
        <v>10</v>
      </c>
      <c r="J57" s="1" t="s">
        <v>10</v>
      </c>
      <c r="K57" s="39">
        <v>0</v>
      </c>
      <c r="L57" s="1" t="s">
        <v>10</v>
      </c>
      <c r="M57" s="38">
        <v>0</v>
      </c>
      <c r="N57" s="38">
        <v>0</v>
      </c>
      <c r="O57" s="39">
        <v>0</v>
      </c>
      <c r="P57" s="1" t="s">
        <v>10</v>
      </c>
      <c r="Q57" s="39">
        <v>0</v>
      </c>
      <c r="R57" s="39">
        <v>0</v>
      </c>
      <c r="S57" s="1" t="s">
        <v>10</v>
      </c>
      <c r="T57" s="38">
        <v>0</v>
      </c>
      <c r="U57" s="38">
        <v>0</v>
      </c>
      <c r="V57" s="1" t="s">
        <v>10</v>
      </c>
      <c r="W57" s="60" t="s">
        <v>11</v>
      </c>
      <c r="X57" s="60" t="s">
        <v>2</v>
      </c>
    </row>
    <row r="58" spans="2:24" x14ac:dyDescent="0.25">
      <c r="B58" s="1" t="s">
        <v>95</v>
      </c>
      <c r="C58" s="1" t="s">
        <v>10</v>
      </c>
      <c r="D58" s="1" t="s">
        <v>10</v>
      </c>
      <c r="E58" s="1" t="s">
        <v>10</v>
      </c>
      <c r="F58" s="1" t="s">
        <v>10</v>
      </c>
      <c r="G58" s="1" t="s">
        <v>10</v>
      </c>
      <c r="H58" s="1" t="s">
        <v>10</v>
      </c>
      <c r="I58" s="1" t="s">
        <v>10</v>
      </c>
      <c r="J58" s="1" t="s">
        <v>10</v>
      </c>
      <c r="K58" s="39">
        <v>0.89</v>
      </c>
      <c r="L58" s="1" t="s">
        <v>10</v>
      </c>
      <c r="M58" s="38">
        <v>6.25E-2</v>
      </c>
      <c r="N58" s="38">
        <v>7.2099999999999997E-2</v>
      </c>
      <c r="O58" s="39">
        <v>74000</v>
      </c>
      <c r="P58" s="1" t="s">
        <v>10</v>
      </c>
      <c r="Q58" s="39">
        <v>0</v>
      </c>
      <c r="R58" s="39">
        <v>283.54000000000002</v>
      </c>
      <c r="S58" s="1" t="s">
        <v>10</v>
      </c>
      <c r="T58" s="38">
        <v>7.3000000000000001E-3</v>
      </c>
      <c r="U58" s="38">
        <v>1.1999999999999999E-3</v>
      </c>
      <c r="V58" s="1" t="s">
        <v>10</v>
      </c>
      <c r="W58" s="60" t="s">
        <v>11</v>
      </c>
      <c r="X58" s="60" t="s">
        <v>2</v>
      </c>
    </row>
    <row r="59" spans="2:24" x14ac:dyDescent="0.25">
      <c r="B59" s="1" t="s">
        <v>153</v>
      </c>
      <c r="C59" s="1" t="s">
        <v>10</v>
      </c>
      <c r="D59" s="1" t="s">
        <v>10</v>
      </c>
      <c r="E59" s="1" t="s">
        <v>10</v>
      </c>
      <c r="F59" s="1" t="s">
        <v>10</v>
      </c>
      <c r="G59" s="1" t="s">
        <v>10</v>
      </c>
      <c r="H59" s="1" t="s">
        <v>10</v>
      </c>
      <c r="I59" s="1" t="s">
        <v>10</v>
      </c>
      <c r="J59" s="1" t="s">
        <v>10</v>
      </c>
      <c r="K59" s="39">
        <v>0</v>
      </c>
      <c r="L59" s="1" t="s">
        <v>10</v>
      </c>
      <c r="M59" s="38">
        <v>0</v>
      </c>
      <c r="N59" s="38">
        <v>0</v>
      </c>
      <c r="O59" s="39">
        <v>0</v>
      </c>
      <c r="P59" s="1" t="s">
        <v>10</v>
      </c>
      <c r="Q59" s="39">
        <v>0</v>
      </c>
      <c r="R59" s="39">
        <v>0</v>
      </c>
      <c r="S59" s="1" t="s">
        <v>10</v>
      </c>
      <c r="T59" s="38">
        <v>0</v>
      </c>
      <c r="U59" s="38">
        <v>0</v>
      </c>
      <c r="V59" s="1" t="s">
        <v>10</v>
      </c>
      <c r="W59" s="60" t="s">
        <v>11</v>
      </c>
      <c r="X59" s="60" t="s">
        <v>2</v>
      </c>
    </row>
    <row r="60" spans="2:24" x14ac:dyDescent="0.25">
      <c r="B60" s="1" t="s">
        <v>152</v>
      </c>
      <c r="C60" s="1" t="s">
        <v>10</v>
      </c>
      <c r="D60" s="1" t="s">
        <v>10</v>
      </c>
      <c r="E60" s="1" t="s">
        <v>10</v>
      </c>
      <c r="F60" s="1" t="s">
        <v>10</v>
      </c>
      <c r="G60" s="1" t="s">
        <v>10</v>
      </c>
      <c r="H60" s="1" t="s">
        <v>10</v>
      </c>
      <c r="I60" s="1" t="s">
        <v>10</v>
      </c>
      <c r="J60" s="1" t="s">
        <v>10</v>
      </c>
      <c r="K60" s="39">
        <v>0.89</v>
      </c>
      <c r="L60" s="1" t="s">
        <v>10</v>
      </c>
      <c r="M60" s="38">
        <v>6.25E-2</v>
      </c>
      <c r="N60" s="38">
        <v>7.2099999999999997E-2</v>
      </c>
      <c r="O60" s="39">
        <v>74000</v>
      </c>
      <c r="P60" s="1" t="s">
        <v>10</v>
      </c>
      <c r="Q60" s="39">
        <v>0</v>
      </c>
      <c r="R60" s="39">
        <v>283.54000000000002</v>
      </c>
      <c r="S60" s="1" t="s">
        <v>10</v>
      </c>
      <c r="T60" s="38">
        <v>7.3000000000000001E-3</v>
      </c>
      <c r="U60" s="38">
        <v>1.1999999999999999E-3</v>
      </c>
      <c r="V60" s="1" t="s">
        <v>10</v>
      </c>
      <c r="W60" s="60" t="s">
        <v>11</v>
      </c>
      <c r="X60" s="60" t="s">
        <v>2</v>
      </c>
    </row>
    <row r="61" spans="2:24" x14ac:dyDescent="0.25">
      <c r="B61" s="40" t="s">
        <v>228</v>
      </c>
      <c r="C61" s="40" t="s">
        <v>229</v>
      </c>
      <c r="D61" s="40" t="s">
        <v>230</v>
      </c>
      <c r="E61" s="40" t="s">
        <v>231</v>
      </c>
      <c r="F61" s="41">
        <v>99121</v>
      </c>
      <c r="G61" s="40" t="s">
        <v>232</v>
      </c>
      <c r="H61" s="40" t="s">
        <v>233</v>
      </c>
      <c r="I61" s="40" t="s">
        <v>234</v>
      </c>
      <c r="J61" s="40" t="s">
        <v>10</v>
      </c>
      <c r="K61" s="43">
        <v>0.89</v>
      </c>
      <c r="L61" s="40" t="s">
        <v>52</v>
      </c>
      <c r="M61" s="42">
        <v>6.25E-2</v>
      </c>
      <c r="N61" s="42">
        <v>7.2099999999999997E-2</v>
      </c>
      <c r="O61" s="43">
        <v>74000</v>
      </c>
      <c r="P61" s="43">
        <v>103.78</v>
      </c>
      <c r="Q61" s="43">
        <v>0</v>
      </c>
      <c r="R61" s="43">
        <v>283.54000000000002</v>
      </c>
      <c r="S61" s="42">
        <v>1E-4</v>
      </c>
      <c r="T61" s="42">
        <v>7.3000000000000001E-3</v>
      </c>
      <c r="U61" s="42">
        <v>1.1999999999999999E-3</v>
      </c>
      <c r="V61" s="41">
        <v>71674105</v>
      </c>
      <c r="W61" s="60" t="s">
        <v>11</v>
      </c>
      <c r="X61" s="60" t="s">
        <v>2</v>
      </c>
    </row>
    <row r="62" spans="2:24" x14ac:dyDescent="0.25">
      <c r="B62" s="36" t="s">
        <v>97</v>
      </c>
      <c r="W62" s="60" t="s">
        <v>11</v>
      </c>
      <c r="X62" s="60" t="s">
        <v>2</v>
      </c>
    </row>
    <row r="63" spans="2:24" x14ac:dyDescent="0.25">
      <c r="B63" s="36" t="s">
        <v>138</v>
      </c>
      <c r="W63" s="60" t="s">
        <v>11</v>
      </c>
      <c r="X63" s="60" t="s">
        <v>2</v>
      </c>
    </row>
    <row r="64" spans="2:24" x14ac:dyDescent="0.25">
      <c r="B64" s="36" t="s">
        <v>139</v>
      </c>
      <c r="W64" s="60" t="s">
        <v>11</v>
      </c>
      <c r="X64" s="60" t="s">
        <v>2</v>
      </c>
    </row>
    <row r="65" spans="2:24" x14ac:dyDescent="0.25">
      <c r="B65" s="36" t="s">
        <v>140</v>
      </c>
      <c r="W65" s="60" t="s">
        <v>11</v>
      </c>
      <c r="X65" s="60" t="s">
        <v>2</v>
      </c>
    </row>
    <row r="66" spans="2:24" x14ac:dyDescent="0.25">
      <c r="B66" s="36" t="s">
        <v>141</v>
      </c>
      <c r="W66" s="60" t="s">
        <v>11</v>
      </c>
      <c r="X66" s="60" t="s">
        <v>2</v>
      </c>
    </row>
    <row r="67" spans="2:24" x14ac:dyDescent="0.25">
      <c r="B67" s="60" t="s">
        <v>56</v>
      </c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</row>
    <row r="68" spans="2:24" x14ac:dyDescent="0.25">
      <c r="B68" s="60" t="s">
        <v>57</v>
      </c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</row>
  </sheetData>
  <mergeCells count="5">
    <mergeCell ref="B5:V5"/>
    <mergeCell ref="B67:V67"/>
    <mergeCell ref="B68:V68"/>
    <mergeCell ref="W6:W66"/>
    <mergeCell ref="X1:X6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4"/>
  <sheetViews>
    <sheetView rightToLeft="1" topLeftCell="C37" workbookViewId="0">
      <selection activeCell="I69" sqref="I69"/>
    </sheetView>
  </sheetViews>
  <sheetFormatPr defaultRowHeight="13.8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42" customWidth="1"/>
    <col min="8" max="9" width="14" customWidth="1"/>
    <col min="10" max="10" width="12" customWidth="1"/>
    <col min="11" max="11" width="2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8" x14ac:dyDescent="0.25">
      <c r="B1" s="37" t="s">
        <v>0</v>
      </c>
      <c r="C1" s="37" t="s">
        <v>1</v>
      </c>
      <c r="R1" s="61" t="s">
        <v>2</v>
      </c>
    </row>
    <row r="2" spans="2:18" x14ac:dyDescent="0.25">
      <c r="B2" s="37" t="s">
        <v>3</v>
      </c>
      <c r="C2" s="37" t="s">
        <v>4</v>
      </c>
      <c r="R2" s="61" t="s">
        <v>2</v>
      </c>
    </row>
    <row r="3" spans="2:18" x14ac:dyDescent="0.25">
      <c r="B3" s="37" t="s">
        <v>5</v>
      </c>
      <c r="C3" s="37" t="s">
        <v>6</v>
      </c>
      <c r="R3" s="61" t="s">
        <v>2</v>
      </c>
    </row>
    <row r="4" spans="2:18" x14ac:dyDescent="0.25">
      <c r="B4" s="37" t="s">
        <v>7</v>
      </c>
      <c r="C4" s="37">
        <v>7219</v>
      </c>
      <c r="R4" s="61" t="s">
        <v>2</v>
      </c>
    </row>
    <row r="5" spans="2:18" x14ac:dyDescent="0.25">
      <c r="B5" s="61" t="s">
        <v>8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R5" s="61" t="s">
        <v>2</v>
      </c>
    </row>
    <row r="6" spans="2:18" x14ac:dyDescent="0.25">
      <c r="B6" s="3" t="s">
        <v>98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61" t="s">
        <v>11</v>
      </c>
      <c r="R6" s="61" t="s">
        <v>2</v>
      </c>
    </row>
    <row r="7" spans="2:18" x14ac:dyDescent="0.25">
      <c r="B7" s="3" t="s">
        <v>235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61" t="s">
        <v>11</v>
      </c>
      <c r="R7" s="61" t="s">
        <v>2</v>
      </c>
    </row>
    <row r="8" spans="2:18" x14ac:dyDescent="0.25">
      <c r="B8" s="1" t="s">
        <v>59</v>
      </c>
      <c r="C8" s="1" t="s">
        <v>60</v>
      </c>
      <c r="D8" s="1" t="s">
        <v>100</v>
      </c>
      <c r="E8" s="1" t="s">
        <v>143</v>
      </c>
      <c r="F8" s="1" t="s">
        <v>61</v>
      </c>
      <c r="G8" s="1" t="s">
        <v>144</v>
      </c>
      <c r="H8" s="1" t="s">
        <v>64</v>
      </c>
      <c r="I8" s="3" t="s">
        <v>103</v>
      </c>
      <c r="J8" s="3" t="s">
        <v>104</v>
      </c>
      <c r="K8" s="3" t="s">
        <v>105</v>
      </c>
      <c r="L8" s="1" t="s">
        <v>67</v>
      </c>
      <c r="M8" s="1" t="s">
        <v>145</v>
      </c>
      <c r="N8" s="1" t="s">
        <v>68</v>
      </c>
      <c r="O8" s="1" t="s">
        <v>107</v>
      </c>
      <c r="P8" s="1" t="s">
        <v>10</v>
      </c>
      <c r="Q8" s="61" t="s">
        <v>11</v>
      </c>
      <c r="R8" s="61" t="s">
        <v>2</v>
      </c>
    </row>
    <row r="9" spans="2:18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3" t="s">
        <v>109</v>
      </c>
      <c r="J9" s="1" t="s">
        <v>10</v>
      </c>
      <c r="K9" s="1" t="s">
        <v>14</v>
      </c>
      <c r="L9" s="1" t="s">
        <v>14</v>
      </c>
      <c r="M9" s="1" t="s">
        <v>15</v>
      </c>
      <c r="N9" s="1" t="s">
        <v>15</v>
      </c>
      <c r="O9" s="1" t="s">
        <v>15</v>
      </c>
      <c r="P9" s="1" t="s">
        <v>10</v>
      </c>
      <c r="Q9" s="61" t="s">
        <v>11</v>
      </c>
      <c r="R9" s="61" t="s">
        <v>2</v>
      </c>
    </row>
    <row r="10" spans="2:18" x14ac:dyDescent="0.25">
      <c r="B10" s="1" t="s">
        <v>10</v>
      </c>
      <c r="C10" s="1" t="s">
        <v>16</v>
      </c>
      <c r="D10" s="1" t="s">
        <v>17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110</v>
      </c>
      <c r="N10" s="1" t="s">
        <v>111</v>
      </c>
      <c r="O10" s="1" t="s">
        <v>112</v>
      </c>
      <c r="P10" s="1" t="s">
        <v>10</v>
      </c>
      <c r="Q10" s="61" t="s">
        <v>11</v>
      </c>
      <c r="R10" s="61" t="s">
        <v>2</v>
      </c>
    </row>
    <row r="11" spans="2:18" x14ac:dyDescent="0.25">
      <c r="B11" s="1" t="s">
        <v>236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1809577</v>
      </c>
      <c r="J11" s="1" t="s">
        <v>10</v>
      </c>
      <c r="K11" s="39">
        <v>27.17</v>
      </c>
      <c r="L11" s="39">
        <v>39961.97</v>
      </c>
      <c r="M11" s="1" t="s">
        <v>10</v>
      </c>
      <c r="N11" s="38">
        <v>1</v>
      </c>
      <c r="O11" s="38">
        <v>0.17369999999999999</v>
      </c>
      <c r="P11" s="1" t="s">
        <v>10</v>
      </c>
      <c r="Q11" s="61" t="s">
        <v>11</v>
      </c>
      <c r="R11" s="61" t="s">
        <v>2</v>
      </c>
    </row>
    <row r="12" spans="2:18" x14ac:dyDescent="0.25">
      <c r="B12" s="1" t="s">
        <v>79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1782219</v>
      </c>
      <c r="J12" s="1" t="s">
        <v>10</v>
      </c>
      <c r="K12" s="39">
        <v>18.559999999999999</v>
      </c>
      <c r="L12" s="39">
        <v>29389.49</v>
      </c>
      <c r="M12" s="1" t="s">
        <v>10</v>
      </c>
      <c r="N12" s="38">
        <v>0.73540000000000005</v>
      </c>
      <c r="O12" s="38">
        <v>0.1278</v>
      </c>
      <c r="P12" s="1" t="s">
        <v>10</v>
      </c>
      <c r="Q12" s="61" t="s">
        <v>11</v>
      </c>
      <c r="R12" s="61" t="s">
        <v>2</v>
      </c>
    </row>
    <row r="13" spans="2:18" x14ac:dyDescent="0.25">
      <c r="B13" s="1" t="s">
        <v>237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696753</v>
      </c>
      <c r="J13" s="1" t="s">
        <v>10</v>
      </c>
      <c r="K13" s="39">
        <v>3.15</v>
      </c>
      <c r="L13" s="39">
        <v>16499.89</v>
      </c>
      <c r="M13" s="1" t="s">
        <v>10</v>
      </c>
      <c r="N13" s="44">
        <v>0.41289999999999999</v>
      </c>
      <c r="O13" s="44">
        <v>7.17E-2</v>
      </c>
      <c r="P13" s="1" t="s">
        <v>10</v>
      </c>
      <c r="Q13" s="61" t="s">
        <v>11</v>
      </c>
      <c r="R13" s="61" t="s">
        <v>2</v>
      </c>
    </row>
    <row r="14" spans="2:18" x14ac:dyDescent="0.25">
      <c r="B14" s="40" t="s">
        <v>238</v>
      </c>
      <c r="C14" s="41">
        <v>1081124</v>
      </c>
      <c r="D14" s="40" t="s">
        <v>119</v>
      </c>
      <c r="E14" s="40" t="s">
        <v>159</v>
      </c>
      <c r="F14" s="41">
        <v>520043027</v>
      </c>
      <c r="G14" s="40" t="s">
        <v>239</v>
      </c>
      <c r="H14" s="40" t="s">
        <v>84</v>
      </c>
      <c r="I14" s="43">
        <v>1700</v>
      </c>
      <c r="J14" s="43">
        <v>77200</v>
      </c>
      <c r="K14" s="43">
        <v>3.15</v>
      </c>
      <c r="L14" s="43">
        <v>1315.55</v>
      </c>
      <c r="M14" s="42">
        <v>0</v>
      </c>
      <c r="N14" s="42">
        <v>3.2899999999999999E-2</v>
      </c>
      <c r="O14" s="42">
        <v>5.7000000000000002E-3</v>
      </c>
      <c r="P14" s="40" t="s">
        <v>10</v>
      </c>
      <c r="Q14" s="61" t="s">
        <v>11</v>
      </c>
      <c r="R14" s="61" t="s">
        <v>2</v>
      </c>
    </row>
    <row r="15" spans="2:18" x14ac:dyDescent="0.25">
      <c r="B15" s="40" t="s">
        <v>240</v>
      </c>
      <c r="C15" s="41">
        <v>1132315</v>
      </c>
      <c r="D15" s="40" t="s">
        <v>119</v>
      </c>
      <c r="E15" s="40" t="s">
        <v>159</v>
      </c>
      <c r="F15" s="41">
        <v>510381601</v>
      </c>
      <c r="G15" s="40" t="s">
        <v>193</v>
      </c>
      <c r="H15" s="40" t="s">
        <v>84</v>
      </c>
      <c r="I15" s="43">
        <v>10000</v>
      </c>
      <c r="J15" s="43">
        <v>5122</v>
      </c>
      <c r="K15" s="43">
        <v>0</v>
      </c>
      <c r="L15" s="43">
        <v>512.20000000000005</v>
      </c>
      <c r="M15" s="42">
        <v>1E-4</v>
      </c>
      <c r="N15" s="42">
        <v>1.2800000000000001E-2</v>
      </c>
      <c r="O15" s="42">
        <v>2.2000000000000001E-3</v>
      </c>
      <c r="P15" s="40" t="s">
        <v>10</v>
      </c>
      <c r="Q15" s="61" t="s">
        <v>11</v>
      </c>
      <c r="R15" s="61" t="s">
        <v>2</v>
      </c>
    </row>
    <row r="16" spans="2:18" x14ac:dyDescent="0.25">
      <c r="B16" s="40" t="s">
        <v>241</v>
      </c>
      <c r="C16" s="41">
        <v>739037</v>
      </c>
      <c r="D16" s="40" t="s">
        <v>119</v>
      </c>
      <c r="E16" s="40" t="s">
        <v>159</v>
      </c>
      <c r="F16" s="41">
        <v>520028911</v>
      </c>
      <c r="G16" s="40" t="s">
        <v>179</v>
      </c>
      <c r="H16" s="40" t="s">
        <v>84</v>
      </c>
      <c r="I16" s="43">
        <v>550</v>
      </c>
      <c r="J16" s="43">
        <v>152880</v>
      </c>
      <c r="K16" s="43">
        <v>0</v>
      </c>
      <c r="L16" s="43">
        <v>840.84</v>
      </c>
      <c r="M16" s="42">
        <v>1E-4</v>
      </c>
      <c r="N16" s="42">
        <v>2.1000000000000001E-2</v>
      </c>
      <c r="O16" s="42">
        <v>3.7000000000000002E-3</v>
      </c>
      <c r="P16" s="40" t="s">
        <v>10</v>
      </c>
      <c r="Q16" s="61" t="s">
        <v>11</v>
      </c>
      <c r="R16" s="61" t="s">
        <v>2</v>
      </c>
    </row>
    <row r="17" spans="2:18" x14ac:dyDescent="0.25">
      <c r="B17" s="40" t="s">
        <v>242</v>
      </c>
      <c r="C17" s="41">
        <v>604611</v>
      </c>
      <c r="D17" s="40" t="s">
        <v>119</v>
      </c>
      <c r="E17" s="40" t="s">
        <v>159</v>
      </c>
      <c r="F17" s="41">
        <v>520018078</v>
      </c>
      <c r="G17" s="40" t="s">
        <v>163</v>
      </c>
      <c r="H17" s="40" t="s">
        <v>84</v>
      </c>
      <c r="I17" s="43">
        <v>145933</v>
      </c>
      <c r="J17" s="43">
        <v>2759</v>
      </c>
      <c r="K17" s="43">
        <v>0</v>
      </c>
      <c r="L17" s="43">
        <v>4026.29</v>
      </c>
      <c r="M17" s="42">
        <v>1E-4</v>
      </c>
      <c r="N17" s="42">
        <v>0.1007</v>
      </c>
      <c r="O17" s="42">
        <v>1.7500000000000002E-2</v>
      </c>
      <c r="P17" s="40" t="s">
        <v>10</v>
      </c>
      <c r="Q17" s="61" t="s">
        <v>11</v>
      </c>
      <c r="R17" s="61" t="s">
        <v>2</v>
      </c>
    </row>
    <row r="18" spans="2:18" x14ac:dyDescent="0.25">
      <c r="B18" s="40" t="s">
        <v>243</v>
      </c>
      <c r="C18" s="41">
        <v>662577</v>
      </c>
      <c r="D18" s="40" t="s">
        <v>119</v>
      </c>
      <c r="E18" s="40" t="s">
        <v>159</v>
      </c>
      <c r="F18" s="41">
        <v>520000118</v>
      </c>
      <c r="G18" s="40" t="s">
        <v>163</v>
      </c>
      <c r="H18" s="40" t="s">
        <v>84</v>
      </c>
      <c r="I18" s="43">
        <v>129996</v>
      </c>
      <c r="J18" s="43">
        <v>3038</v>
      </c>
      <c r="K18" s="43">
        <v>0</v>
      </c>
      <c r="L18" s="43">
        <v>3949.28</v>
      </c>
      <c r="M18" s="42">
        <v>1E-4</v>
      </c>
      <c r="N18" s="42">
        <v>9.8799999999999999E-2</v>
      </c>
      <c r="O18" s="42">
        <v>1.72E-2</v>
      </c>
      <c r="P18" s="40" t="s">
        <v>10</v>
      </c>
      <c r="Q18" s="61" t="s">
        <v>11</v>
      </c>
      <c r="R18" s="61" t="s">
        <v>2</v>
      </c>
    </row>
    <row r="19" spans="2:18" x14ac:dyDescent="0.25">
      <c r="B19" s="40" t="s">
        <v>244</v>
      </c>
      <c r="C19" s="41">
        <v>767012</v>
      </c>
      <c r="D19" s="40" t="s">
        <v>119</v>
      </c>
      <c r="E19" s="40" t="s">
        <v>159</v>
      </c>
      <c r="F19" s="41">
        <v>520017450</v>
      </c>
      <c r="G19" s="40" t="s">
        <v>177</v>
      </c>
      <c r="H19" s="40" t="s">
        <v>84</v>
      </c>
      <c r="I19" s="43">
        <v>13907</v>
      </c>
      <c r="J19" s="43">
        <v>3725</v>
      </c>
      <c r="K19" s="43">
        <v>0</v>
      </c>
      <c r="L19" s="43">
        <v>518.04</v>
      </c>
      <c r="M19" s="42">
        <v>0</v>
      </c>
      <c r="N19" s="42">
        <v>1.2999999999999999E-2</v>
      </c>
      <c r="O19" s="42">
        <v>2.2000000000000001E-3</v>
      </c>
      <c r="P19" s="40" t="s">
        <v>10</v>
      </c>
      <c r="Q19" s="61" t="s">
        <v>11</v>
      </c>
      <c r="R19" s="61" t="s">
        <v>2</v>
      </c>
    </row>
    <row r="20" spans="2:18" x14ac:dyDescent="0.25">
      <c r="B20" s="40" t="s">
        <v>245</v>
      </c>
      <c r="C20" s="41">
        <v>585018</v>
      </c>
      <c r="D20" s="40" t="s">
        <v>119</v>
      </c>
      <c r="E20" s="40" t="s">
        <v>159</v>
      </c>
      <c r="F20" s="41">
        <v>520033986</v>
      </c>
      <c r="G20" s="40" t="s">
        <v>177</v>
      </c>
      <c r="H20" s="40" t="s">
        <v>84</v>
      </c>
      <c r="I20" s="43">
        <v>49421</v>
      </c>
      <c r="J20" s="43">
        <v>2884</v>
      </c>
      <c r="K20" s="43">
        <v>0</v>
      </c>
      <c r="L20" s="43">
        <v>1425.3</v>
      </c>
      <c r="M20" s="42">
        <v>2.0000000000000001E-4</v>
      </c>
      <c r="N20" s="42">
        <v>3.5700000000000003E-2</v>
      </c>
      <c r="O20" s="42">
        <v>6.1999999999999998E-3</v>
      </c>
      <c r="P20" s="40" t="s">
        <v>10</v>
      </c>
      <c r="Q20" s="61" t="s">
        <v>11</v>
      </c>
      <c r="R20" s="61" t="s">
        <v>2</v>
      </c>
    </row>
    <row r="21" spans="2:18" x14ac:dyDescent="0.25">
      <c r="B21" s="40" t="s">
        <v>246</v>
      </c>
      <c r="C21" s="41">
        <v>230011</v>
      </c>
      <c r="D21" s="40" t="s">
        <v>119</v>
      </c>
      <c r="E21" s="40" t="s">
        <v>159</v>
      </c>
      <c r="F21" s="41">
        <v>520031931</v>
      </c>
      <c r="G21" s="40" t="s">
        <v>216</v>
      </c>
      <c r="H21" s="40" t="s">
        <v>84</v>
      </c>
      <c r="I21" s="43">
        <v>178259</v>
      </c>
      <c r="J21" s="43">
        <v>452.6</v>
      </c>
      <c r="K21" s="43">
        <v>0</v>
      </c>
      <c r="L21" s="43">
        <v>806.8</v>
      </c>
      <c r="M21" s="42">
        <v>1E-4</v>
      </c>
      <c r="N21" s="42">
        <v>2.0199999999999999E-2</v>
      </c>
      <c r="O21" s="42">
        <v>3.5000000000000001E-3</v>
      </c>
      <c r="P21" s="40" t="s">
        <v>10</v>
      </c>
      <c r="Q21" s="61" t="s">
        <v>11</v>
      </c>
      <c r="R21" s="61" t="s">
        <v>2</v>
      </c>
    </row>
    <row r="22" spans="2:18" x14ac:dyDescent="0.25">
      <c r="B22" s="40" t="s">
        <v>247</v>
      </c>
      <c r="C22" s="41">
        <v>1133875</v>
      </c>
      <c r="D22" s="40" t="s">
        <v>119</v>
      </c>
      <c r="E22" s="40" t="s">
        <v>159</v>
      </c>
      <c r="F22" s="41">
        <v>514892801</v>
      </c>
      <c r="G22" s="40" t="s">
        <v>213</v>
      </c>
      <c r="H22" s="40" t="s">
        <v>84</v>
      </c>
      <c r="I22" s="43">
        <v>40000</v>
      </c>
      <c r="J22" s="43">
        <v>2553</v>
      </c>
      <c r="K22" s="43">
        <v>0</v>
      </c>
      <c r="L22" s="43">
        <v>1021.2</v>
      </c>
      <c r="M22" s="42">
        <v>1E-4</v>
      </c>
      <c r="N22" s="42">
        <v>2.5499999999999998E-2</v>
      </c>
      <c r="O22" s="42">
        <v>4.4000000000000003E-3</v>
      </c>
      <c r="P22" s="40" t="s">
        <v>10</v>
      </c>
      <c r="Q22" s="61" t="s">
        <v>11</v>
      </c>
      <c r="R22" s="61" t="s">
        <v>2</v>
      </c>
    </row>
    <row r="23" spans="2:18" x14ac:dyDescent="0.25">
      <c r="B23" s="40" t="s">
        <v>248</v>
      </c>
      <c r="C23" s="41">
        <v>281014</v>
      </c>
      <c r="D23" s="40" t="s">
        <v>119</v>
      </c>
      <c r="E23" s="40" t="s">
        <v>159</v>
      </c>
      <c r="F23" s="41">
        <v>520027830</v>
      </c>
      <c r="G23" s="40" t="s">
        <v>173</v>
      </c>
      <c r="H23" s="40" t="s">
        <v>84</v>
      </c>
      <c r="I23" s="43">
        <v>79080</v>
      </c>
      <c r="J23" s="43">
        <v>2010</v>
      </c>
      <c r="K23" s="43">
        <v>0</v>
      </c>
      <c r="L23" s="43">
        <v>1589.51</v>
      </c>
      <c r="M23" s="42">
        <v>1E-4</v>
      </c>
      <c r="N23" s="42">
        <v>3.9800000000000002E-2</v>
      </c>
      <c r="O23" s="42">
        <v>6.8999999999999999E-3</v>
      </c>
      <c r="P23" s="40" t="s">
        <v>10</v>
      </c>
      <c r="Q23" s="61" t="s">
        <v>11</v>
      </c>
      <c r="R23" s="61" t="s">
        <v>2</v>
      </c>
    </row>
    <row r="24" spans="2:18" x14ac:dyDescent="0.25">
      <c r="B24" s="40" t="s">
        <v>249</v>
      </c>
      <c r="C24" s="41">
        <v>475020</v>
      </c>
      <c r="D24" s="40" t="s">
        <v>119</v>
      </c>
      <c r="E24" s="40" t="s">
        <v>159</v>
      </c>
      <c r="F24" s="41">
        <v>550013098</v>
      </c>
      <c r="G24" s="40" t="s">
        <v>222</v>
      </c>
      <c r="H24" s="40" t="s">
        <v>84</v>
      </c>
      <c r="I24" s="43">
        <v>47907</v>
      </c>
      <c r="J24" s="43">
        <v>1033</v>
      </c>
      <c r="K24" s="43">
        <v>0</v>
      </c>
      <c r="L24" s="43">
        <v>494.88</v>
      </c>
      <c r="M24" s="42">
        <v>0</v>
      </c>
      <c r="N24" s="42">
        <v>1.24E-2</v>
      </c>
      <c r="O24" s="42">
        <v>2.0999999999999999E-3</v>
      </c>
      <c r="P24" s="40" t="s">
        <v>10</v>
      </c>
      <c r="Q24" s="61" t="s">
        <v>11</v>
      </c>
      <c r="R24" s="61" t="s">
        <v>2</v>
      </c>
    </row>
    <row r="25" spans="2:18" x14ac:dyDescent="0.25">
      <c r="B25" s="1" t="s">
        <v>250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1" t="s">
        <v>10</v>
      </c>
      <c r="I25" s="39">
        <v>843403</v>
      </c>
      <c r="J25" s="1" t="s">
        <v>10</v>
      </c>
      <c r="K25" s="39">
        <v>0</v>
      </c>
      <c r="L25" s="39">
        <v>9467.6299999999992</v>
      </c>
      <c r="M25" s="1" t="s">
        <v>10</v>
      </c>
      <c r="N25" s="38">
        <v>0.2369</v>
      </c>
      <c r="O25" s="38">
        <v>4.1200000000000001E-2</v>
      </c>
      <c r="P25" s="1" t="s">
        <v>10</v>
      </c>
      <c r="Q25" s="61" t="s">
        <v>11</v>
      </c>
      <c r="R25" s="61" t="s">
        <v>2</v>
      </c>
    </row>
    <row r="26" spans="2:18" x14ac:dyDescent="0.25">
      <c r="B26" s="40" t="s">
        <v>251</v>
      </c>
      <c r="C26" s="41">
        <v>161018</v>
      </c>
      <c r="D26" s="40" t="s">
        <v>119</v>
      </c>
      <c r="E26" s="40" t="s">
        <v>159</v>
      </c>
      <c r="F26" s="41">
        <v>520034695</v>
      </c>
      <c r="G26" s="40" t="s">
        <v>252</v>
      </c>
      <c r="H26" s="40" t="s">
        <v>84</v>
      </c>
      <c r="I26" s="43">
        <v>29859</v>
      </c>
      <c r="J26" s="43">
        <v>4990</v>
      </c>
      <c r="K26" s="43">
        <v>0</v>
      </c>
      <c r="L26" s="43">
        <v>1489.96</v>
      </c>
      <c r="M26" s="42">
        <v>4.0000000000000002E-4</v>
      </c>
      <c r="N26" s="42">
        <v>3.73E-2</v>
      </c>
      <c r="O26" s="42">
        <v>6.4999999999999997E-3</v>
      </c>
      <c r="P26" s="40" t="s">
        <v>10</v>
      </c>
      <c r="Q26" s="61" t="s">
        <v>11</v>
      </c>
      <c r="R26" s="61" t="s">
        <v>2</v>
      </c>
    </row>
    <row r="27" spans="2:18" x14ac:dyDescent="0.25">
      <c r="B27" s="40" t="s">
        <v>253</v>
      </c>
      <c r="C27" s="41">
        <v>373019</v>
      </c>
      <c r="D27" s="40" t="s">
        <v>119</v>
      </c>
      <c r="E27" s="40" t="s">
        <v>159</v>
      </c>
      <c r="F27" s="41">
        <v>520038274</v>
      </c>
      <c r="G27" s="40" t="s">
        <v>193</v>
      </c>
      <c r="H27" s="40" t="s">
        <v>84</v>
      </c>
      <c r="I27" s="43">
        <v>185673</v>
      </c>
      <c r="J27" s="43">
        <v>670.8</v>
      </c>
      <c r="K27" s="43">
        <v>0</v>
      </c>
      <c r="L27" s="43">
        <v>1245.49</v>
      </c>
      <c r="M27" s="42">
        <v>6.9999999999999999E-4</v>
      </c>
      <c r="N27" s="42">
        <v>3.1199999999999999E-2</v>
      </c>
      <c r="O27" s="42">
        <v>5.4000000000000003E-3</v>
      </c>
      <c r="P27" s="40" t="s">
        <v>10</v>
      </c>
      <c r="Q27" s="61" t="s">
        <v>11</v>
      </c>
      <c r="R27" s="61" t="s">
        <v>2</v>
      </c>
    </row>
    <row r="28" spans="2:18" x14ac:dyDescent="0.25">
      <c r="B28" s="40" t="s">
        <v>254</v>
      </c>
      <c r="C28" s="41">
        <v>1091065</v>
      </c>
      <c r="D28" s="40" t="s">
        <v>119</v>
      </c>
      <c r="E28" s="40" t="s">
        <v>159</v>
      </c>
      <c r="F28" s="41">
        <v>511527202</v>
      </c>
      <c r="G28" s="40" t="s">
        <v>255</v>
      </c>
      <c r="H28" s="40" t="s">
        <v>84</v>
      </c>
      <c r="I28" s="43">
        <v>25000</v>
      </c>
      <c r="J28" s="43">
        <v>5064</v>
      </c>
      <c r="K28" s="43">
        <v>0</v>
      </c>
      <c r="L28" s="43">
        <v>1266</v>
      </c>
      <c r="M28" s="42">
        <v>2.0000000000000001E-4</v>
      </c>
      <c r="N28" s="42">
        <v>3.1699999999999999E-2</v>
      </c>
      <c r="O28" s="42">
        <v>5.4999999999999997E-3</v>
      </c>
      <c r="P28" s="40" t="s">
        <v>10</v>
      </c>
      <c r="Q28" s="61" t="s">
        <v>11</v>
      </c>
      <c r="R28" s="61" t="s">
        <v>2</v>
      </c>
    </row>
    <row r="29" spans="2:18" x14ac:dyDescent="0.25">
      <c r="B29" s="40" t="s">
        <v>256</v>
      </c>
      <c r="C29" s="41">
        <v>5010129</v>
      </c>
      <c r="D29" s="40" t="s">
        <v>119</v>
      </c>
      <c r="E29" s="40" t="s">
        <v>159</v>
      </c>
      <c r="F29" s="41">
        <v>520039967</v>
      </c>
      <c r="G29" s="40" t="s">
        <v>257</v>
      </c>
      <c r="H29" s="40" t="s">
        <v>84</v>
      </c>
      <c r="I29" s="43">
        <v>631</v>
      </c>
      <c r="J29" s="43">
        <v>9180</v>
      </c>
      <c r="K29" s="43">
        <v>0</v>
      </c>
      <c r="L29" s="43">
        <v>57.93</v>
      </c>
      <c r="M29" s="42">
        <v>0</v>
      </c>
      <c r="N29" s="42">
        <v>1.4E-3</v>
      </c>
      <c r="O29" s="42">
        <v>2.0000000000000001E-4</v>
      </c>
      <c r="P29" s="40" t="s">
        <v>10</v>
      </c>
      <c r="Q29" s="61" t="s">
        <v>11</v>
      </c>
      <c r="R29" s="61" t="s">
        <v>2</v>
      </c>
    </row>
    <row r="30" spans="2:18" x14ac:dyDescent="0.25">
      <c r="B30" s="40" t="s">
        <v>258</v>
      </c>
      <c r="C30" s="41">
        <v>1104249</v>
      </c>
      <c r="D30" s="40" t="s">
        <v>119</v>
      </c>
      <c r="E30" s="40" t="s">
        <v>159</v>
      </c>
      <c r="F30" s="41">
        <v>513770669</v>
      </c>
      <c r="G30" s="40" t="s">
        <v>257</v>
      </c>
      <c r="H30" s="40" t="s">
        <v>84</v>
      </c>
      <c r="I30" s="43">
        <v>5250</v>
      </c>
      <c r="J30" s="43">
        <v>21910</v>
      </c>
      <c r="K30" s="43">
        <v>0</v>
      </c>
      <c r="L30" s="43">
        <v>1150.27</v>
      </c>
      <c r="M30" s="42">
        <v>4.0000000000000002E-4</v>
      </c>
      <c r="N30" s="42">
        <v>2.8799999999999999E-2</v>
      </c>
      <c r="O30" s="42">
        <v>5.0000000000000001E-3</v>
      </c>
      <c r="P30" s="40" t="s">
        <v>10</v>
      </c>
      <c r="Q30" s="61" t="s">
        <v>11</v>
      </c>
      <c r="R30" s="61" t="s">
        <v>2</v>
      </c>
    </row>
    <row r="31" spans="2:18" x14ac:dyDescent="0.25">
      <c r="B31" s="40" t="s">
        <v>259</v>
      </c>
      <c r="C31" s="41">
        <v>777037</v>
      </c>
      <c r="D31" s="40" t="s">
        <v>119</v>
      </c>
      <c r="E31" s="40" t="s">
        <v>159</v>
      </c>
      <c r="F31" s="41">
        <v>520022732</v>
      </c>
      <c r="G31" s="40" t="s">
        <v>257</v>
      </c>
      <c r="H31" s="40" t="s">
        <v>84</v>
      </c>
      <c r="I31" s="43">
        <v>84001</v>
      </c>
      <c r="J31" s="43">
        <v>1935</v>
      </c>
      <c r="K31" s="43">
        <v>0</v>
      </c>
      <c r="L31" s="43">
        <v>1625.42</v>
      </c>
      <c r="M31" s="42">
        <v>2.9999999999999997E-4</v>
      </c>
      <c r="N31" s="42">
        <v>4.07E-2</v>
      </c>
      <c r="O31" s="42">
        <v>7.1000000000000004E-3</v>
      </c>
      <c r="P31" s="40" t="s">
        <v>10</v>
      </c>
      <c r="Q31" s="61" t="s">
        <v>11</v>
      </c>
      <c r="R31" s="61" t="s">
        <v>2</v>
      </c>
    </row>
    <row r="32" spans="2:18" x14ac:dyDescent="0.25">
      <c r="B32" s="40" t="s">
        <v>260</v>
      </c>
      <c r="C32" s="41">
        <v>1166974</v>
      </c>
      <c r="D32" s="40" t="s">
        <v>119</v>
      </c>
      <c r="E32" s="40" t="s">
        <v>159</v>
      </c>
      <c r="F32" s="41">
        <v>516167343</v>
      </c>
      <c r="G32" s="40" t="s">
        <v>165</v>
      </c>
      <c r="H32" s="40" t="s">
        <v>84</v>
      </c>
      <c r="I32" s="43">
        <v>506334</v>
      </c>
      <c r="J32" s="43">
        <v>311.60000000000002</v>
      </c>
      <c r="K32" s="43">
        <v>0</v>
      </c>
      <c r="L32" s="43">
        <v>1577.74</v>
      </c>
      <c r="M32" s="42">
        <v>8.9999999999999998E-4</v>
      </c>
      <c r="N32" s="42">
        <v>3.95E-2</v>
      </c>
      <c r="O32" s="42">
        <v>6.8999999999999999E-3</v>
      </c>
      <c r="P32" s="40" t="s">
        <v>10</v>
      </c>
      <c r="Q32" s="61" t="s">
        <v>11</v>
      </c>
      <c r="R32" s="61" t="s">
        <v>2</v>
      </c>
    </row>
    <row r="33" spans="2:18" x14ac:dyDescent="0.25">
      <c r="B33" s="40" t="s">
        <v>261</v>
      </c>
      <c r="C33" s="41">
        <v>1081603</v>
      </c>
      <c r="D33" s="40" t="s">
        <v>119</v>
      </c>
      <c r="E33" s="40" t="s">
        <v>159</v>
      </c>
      <c r="F33" s="41">
        <v>520042912</v>
      </c>
      <c r="G33" s="40" t="s">
        <v>173</v>
      </c>
      <c r="H33" s="40" t="s">
        <v>84</v>
      </c>
      <c r="I33" s="43">
        <v>6655</v>
      </c>
      <c r="J33" s="43">
        <v>15850</v>
      </c>
      <c r="K33" s="43">
        <v>0</v>
      </c>
      <c r="L33" s="43">
        <v>1054.82</v>
      </c>
      <c r="M33" s="42">
        <v>6.9999999999999999E-4</v>
      </c>
      <c r="N33" s="42">
        <v>2.64E-2</v>
      </c>
      <c r="O33" s="42">
        <v>4.5999999999999999E-3</v>
      </c>
      <c r="P33" s="40" t="s">
        <v>10</v>
      </c>
      <c r="Q33" s="61" t="s">
        <v>11</v>
      </c>
      <c r="R33" s="61" t="s">
        <v>2</v>
      </c>
    </row>
    <row r="34" spans="2:18" x14ac:dyDescent="0.25">
      <c r="B34" s="1" t="s">
        <v>262</v>
      </c>
      <c r="C34" s="1" t="s">
        <v>10</v>
      </c>
      <c r="D34" s="1" t="s">
        <v>10</v>
      </c>
      <c r="E34" s="1" t="s">
        <v>10</v>
      </c>
      <c r="F34" s="1" t="s">
        <v>10</v>
      </c>
      <c r="G34" s="1" t="s">
        <v>10</v>
      </c>
      <c r="H34" s="1" t="s">
        <v>10</v>
      </c>
      <c r="I34" s="39">
        <v>242063</v>
      </c>
      <c r="J34" s="1" t="s">
        <v>10</v>
      </c>
      <c r="K34" s="39">
        <v>15.41</v>
      </c>
      <c r="L34" s="39">
        <v>3421.97</v>
      </c>
      <c r="M34" s="1" t="s">
        <v>10</v>
      </c>
      <c r="N34" s="38">
        <v>8.5599999999999996E-2</v>
      </c>
      <c r="O34" s="38">
        <v>1.49E-2</v>
      </c>
      <c r="P34" s="1" t="s">
        <v>10</v>
      </c>
      <c r="Q34" s="61" t="s">
        <v>11</v>
      </c>
      <c r="R34" s="61" t="s">
        <v>2</v>
      </c>
    </row>
    <row r="35" spans="2:18" x14ac:dyDescent="0.25">
      <c r="B35" s="40" t="s">
        <v>263</v>
      </c>
      <c r="C35" s="41">
        <v>354019</v>
      </c>
      <c r="D35" s="40" t="s">
        <v>119</v>
      </c>
      <c r="E35" s="40" t="s">
        <v>159</v>
      </c>
      <c r="F35" s="41">
        <v>520038100</v>
      </c>
      <c r="G35" s="40" t="s">
        <v>264</v>
      </c>
      <c r="H35" s="40" t="s">
        <v>84</v>
      </c>
      <c r="I35" s="43">
        <v>5000</v>
      </c>
      <c r="J35" s="43">
        <v>24720</v>
      </c>
      <c r="K35" s="43">
        <v>15.41</v>
      </c>
      <c r="L35" s="43">
        <v>1251.4100000000001</v>
      </c>
      <c r="M35" s="42">
        <v>8.0000000000000004E-4</v>
      </c>
      <c r="N35" s="42">
        <v>3.1300000000000001E-2</v>
      </c>
      <c r="O35" s="42">
        <v>5.4000000000000003E-3</v>
      </c>
      <c r="P35" s="40" t="s">
        <v>10</v>
      </c>
      <c r="Q35" s="61" t="s">
        <v>11</v>
      </c>
      <c r="R35" s="61" t="s">
        <v>2</v>
      </c>
    </row>
    <row r="36" spans="2:18" x14ac:dyDescent="0.25">
      <c r="B36" s="40" t="s">
        <v>265</v>
      </c>
      <c r="C36" s="41">
        <v>328013</v>
      </c>
      <c r="D36" s="40" t="s">
        <v>119</v>
      </c>
      <c r="E36" s="40" t="s">
        <v>159</v>
      </c>
      <c r="F36" s="41">
        <v>520037797</v>
      </c>
      <c r="G36" s="40" t="s">
        <v>266</v>
      </c>
      <c r="H36" s="40" t="s">
        <v>84</v>
      </c>
      <c r="I36" s="43">
        <v>10893</v>
      </c>
      <c r="J36" s="43">
        <v>7412</v>
      </c>
      <c r="K36" s="43">
        <v>0</v>
      </c>
      <c r="L36" s="43">
        <v>807.39</v>
      </c>
      <c r="M36" s="42">
        <v>8.9999999999999998E-4</v>
      </c>
      <c r="N36" s="42">
        <v>2.0199999999999999E-2</v>
      </c>
      <c r="O36" s="42">
        <v>3.5000000000000001E-3</v>
      </c>
      <c r="P36" s="40" t="s">
        <v>10</v>
      </c>
      <c r="Q36" s="61" t="s">
        <v>11</v>
      </c>
      <c r="R36" s="61" t="s">
        <v>2</v>
      </c>
    </row>
    <row r="37" spans="2:18" x14ac:dyDescent="0.25">
      <c r="B37" s="40" t="s">
        <v>267</v>
      </c>
      <c r="C37" s="41">
        <v>578013</v>
      </c>
      <c r="D37" s="40" t="s">
        <v>119</v>
      </c>
      <c r="E37" s="40" t="s">
        <v>159</v>
      </c>
      <c r="F37" s="41">
        <v>520033473</v>
      </c>
      <c r="G37" s="40" t="s">
        <v>179</v>
      </c>
      <c r="H37" s="40" t="s">
        <v>84</v>
      </c>
      <c r="I37" s="43">
        <v>418</v>
      </c>
      <c r="J37" s="43">
        <v>7850</v>
      </c>
      <c r="K37" s="43">
        <v>0</v>
      </c>
      <c r="L37" s="43">
        <v>32.81</v>
      </c>
      <c r="M37" s="42">
        <v>1E-4</v>
      </c>
      <c r="N37" s="42">
        <v>8.0000000000000004E-4</v>
      </c>
      <c r="O37" s="42">
        <v>1E-4</v>
      </c>
      <c r="P37" s="40" t="s">
        <v>10</v>
      </c>
      <c r="Q37" s="61" t="s">
        <v>11</v>
      </c>
      <c r="R37" s="61" t="s">
        <v>2</v>
      </c>
    </row>
    <row r="38" spans="2:18" x14ac:dyDescent="0.25">
      <c r="B38" s="40" t="s">
        <v>268</v>
      </c>
      <c r="C38" s="41">
        <v>103010</v>
      </c>
      <c r="D38" s="40" t="s">
        <v>119</v>
      </c>
      <c r="E38" s="40" t="s">
        <v>159</v>
      </c>
      <c r="F38" s="41">
        <v>520041187</v>
      </c>
      <c r="G38" s="40" t="s">
        <v>257</v>
      </c>
      <c r="H38" s="40" t="s">
        <v>84</v>
      </c>
      <c r="I38" s="43">
        <v>225752</v>
      </c>
      <c r="J38" s="43">
        <v>589.29999999999995</v>
      </c>
      <c r="K38" s="43">
        <v>0</v>
      </c>
      <c r="L38" s="43">
        <v>1330.36</v>
      </c>
      <c r="M38" s="42">
        <v>2.0999999999999999E-3</v>
      </c>
      <c r="N38" s="42">
        <v>3.3300000000000003E-2</v>
      </c>
      <c r="O38" s="42">
        <v>5.7999999999999996E-3</v>
      </c>
      <c r="P38" s="40" t="s">
        <v>10</v>
      </c>
      <c r="Q38" s="61" t="s">
        <v>11</v>
      </c>
      <c r="R38" s="61" t="s">
        <v>2</v>
      </c>
    </row>
    <row r="39" spans="2:18" x14ac:dyDescent="0.25">
      <c r="B39" s="1" t="s">
        <v>269</v>
      </c>
      <c r="C39" s="1" t="s">
        <v>10</v>
      </c>
      <c r="D39" s="1" t="s">
        <v>10</v>
      </c>
      <c r="E39" s="1" t="s">
        <v>10</v>
      </c>
      <c r="F39" s="1" t="s">
        <v>10</v>
      </c>
      <c r="G39" s="1" t="s">
        <v>10</v>
      </c>
      <c r="H39" s="1" t="s">
        <v>10</v>
      </c>
      <c r="I39" s="39">
        <v>0</v>
      </c>
      <c r="J39" s="1" t="s">
        <v>10</v>
      </c>
      <c r="K39" s="39">
        <v>0</v>
      </c>
      <c r="L39" s="39">
        <v>0</v>
      </c>
      <c r="M39" s="1" t="s">
        <v>10</v>
      </c>
      <c r="N39" s="38">
        <v>0</v>
      </c>
      <c r="O39" s="38">
        <v>0</v>
      </c>
      <c r="P39" s="1" t="s">
        <v>10</v>
      </c>
      <c r="Q39" s="61" t="s">
        <v>11</v>
      </c>
      <c r="R39" s="61" t="s">
        <v>2</v>
      </c>
    </row>
    <row r="40" spans="2:18" x14ac:dyDescent="0.25">
      <c r="B40" s="1" t="s">
        <v>270</v>
      </c>
      <c r="C40" s="1" t="s">
        <v>10</v>
      </c>
      <c r="D40" s="1" t="s">
        <v>10</v>
      </c>
      <c r="E40" s="1" t="s">
        <v>10</v>
      </c>
      <c r="F40" s="1" t="s">
        <v>10</v>
      </c>
      <c r="G40" s="1" t="s">
        <v>10</v>
      </c>
      <c r="H40" s="1" t="s">
        <v>10</v>
      </c>
      <c r="I40" s="1" t="s">
        <v>10</v>
      </c>
      <c r="J40" s="1" t="s">
        <v>10</v>
      </c>
      <c r="K40" s="1" t="s">
        <v>10</v>
      </c>
      <c r="L40" s="1" t="s">
        <v>10</v>
      </c>
      <c r="M40" s="1" t="s">
        <v>10</v>
      </c>
      <c r="N40" s="1" t="s">
        <v>10</v>
      </c>
      <c r="O40" s="1" t="s">
        <v>10</v>
      </c>
      <c r="P40" s="1" t="s">
        <v>10</v>
      </c>
      <c r="Q40" s="61" t="s">
        <v>11</v>
      </c>
      <c r="R40" s="61" t="s">
        <v>2</v>
      </c>
    </row>
    <row r="41" spans="2:18" x14ac:dyDescent="0.25">
      <c r="B41" s="1" t="s">
        <v>271</v>
      </c>
      <c r="C41" s="1" t="s">
        <v>10</v>
      </c>
      <c r="D41" s="1" t="s">
        <v>10</v>
      </c>
      <c r="E41" s="1" t="s">
        <v>10</v>
      </c>
      <c r="F41" s="1" t="s">
        <v>10</v>
      </c>
      <c r="G41" s="1" t="s">
        <v>10</v>
      </c>
      <c r="H41" s="1" t="s">
        <v>10</v>
      </c>
      <c r="I41" s="1" t="s">
        <v>10</v>
      </c>
      <c r="J41" s="1" t="s">
        <v>10</v>
      </c>
      <c r="K41" s="1" t="s">
        <v>10</v>
      </c>
      <c r="L41" s="1" t="s">
        <v>10</v>
      </c>
      <c r="M41" s="1" t="s">
        <v>10</v>
      </c>
      <c r="N41" s="1" t="s">
        <v>10</v>
      </c>
      <c r="O41" s="1" t="s">
        <v>10</v>
      </c>
      <c r="P41" s="1" t="s">
        <v>10</v>
      </c>
      <c r="Q41" s="61" t="s">
        <v>11</v>
      </c>
      <c r="R41" s="61" t="s">
        <v>2</v>
      </c>
    </row>
    <row r="42" spans="2:18" x14ac:dyDescent="0.25">
      <c r="B42" s="1" t="s">
        <v>95</v>
      </c>
      <c r="C42" s="1" t="s">
        <v>10</v>
      </c>
      <c r="D42" s="1" t="s">
        <v>10</v>
      </c>
      <c r="E42" s="1" t="s">
        <v>10</v>
      </c>
      <c r="F42" s="1" t="s">
        <v>10</v>
      </c>
      <c r="G42" s="1" t="s">
        <v>10</v>
      </c>
      <c r="H42" s="1" t="s">
        <v>10</v>
      </c>
      <c r="I42" s="39">
        <v>27358</v>
      </c>
      <c r="J42" s="1" t="s">
        <v>10</v>
      </c>
      <c r="K42" s="39">
        <v>8.61</v>
      </c>
      <c r="L42" s="39">
        <v>10572.48</v>
      </c>
      <c r="M42" s="1" t="s">
        <v>10</v>
      </c>
      <c r="N42" s="38">
        <v>0.2646</v>
      </c>
      <c r="O42" s="38">
        <v>4.5999999999999999E-2</v>
      </c>
      <c r="P42" s="1" t="s">
        <v>10</v>
      </c>
      <c r="Q42" s="61" t="s">
        <v>11</v>
      </c>
      <c r="R42" s="61" t="s">
        <v>2</v>
      </c>
    </row>
    <row r="43" spans="2:18" x14ac:dyDescent="0.25">
      <c r="B43" s="1" t="s">
        <v>153</v>
      </c>
      <c r="C43" s="1" t="s">
        <v>10</v>
      </c>
      <c r="D43" s="1" t="s">
        <v>10</v>
      </c>
      <c r="E43" s="1" t="s">
        <v>10</v>
      </c>
      <c r="F43" s="1" t="s">
        <v>10</v>
      </c>
      <c r="G43" s="1" t="s">
        <v>10</v>
      </c>
      <c r="H43" s="1" t="s">
        <v>10</v>
      </c>
      <c r="I43" s="39">
        <v>11936</v>
      </c>
      <c r="J43" s="1" t="s">
        <v>10</v>
      </c>
      <c r="K43" s="39">
        <v>0</v>
      </c>
      <c r="L43" s="39">
        <v>1566.17</v>
      </c>
      <c r="M43" s="1" t="s">
        <v>10</v>
      </c>
      <c r="N43" s="38">
        <v>3.9199999999999999E-2</v>
      </c>
      <c r="O43" s="38">
        <v>6.7999999999999996E-3</v>
      </c>
      <c r="P43" s="1" t="s">
        <v>10</v>
      </c>
      <c r="Q43" s="61" t="s">
        <v>11</v>
      </c>
      <c r="R43" s="61" t="s">
        <v>2</v>
      </c>
    </row>
    <row r="44" spans="2:18" x14ac:dyDescent="0.25">
      <c r="B44" s="40" t="s">
        <v>272</v>
      </c>
      <c r="C44" s="40" t="s">
        <v>273</v>
      </c>
      <c r="D44" s="40" t="s">
        <v>274</v>
      </c>
      <c r="E44" s="40" t="s">
        <v>231</v>
      </c>
      <c r="F44" s="41">
        <v>511235434</v>
      </c>
      <c r="G44" s="40" t="s">
        <v>275</v>
      </c>
      <c r="H44" s="40" t="s">
        <v>52</v>
      </c>
      <c r="I44" s="43">
        <v>11936</v>
      </c>
      <c r="J44" s="43">
        <v>3554</v>
      </c>
      <c r="K44" s="43">
        <v>0</v>
      </c>
      <c r="L44" s="43">
        <v>1566.17</v>
      </c>
      <c r="M44" s="42">
        <v>2.9999999999999997E-4</v>
      </c>
      <c r="N44" s="42">
        <v>3.9199999999999999E-2</v>
      </c>
      <c r="O44" s="42">
        <v>6.7999999999999996E-3</v>
      </c>
      <c r="P44" s="41">
        <v>70511662</v>
      </c>
      <c r="Q44" s="61" t="s">
        <v>11</v>
      </c>
      <c r="R44" s="61" t="s">
        <v>2</v>
      </c>
    </row>
    <row r="45" spans="2:18" x14ac:dyDescent="0.25">
      <c r="B45" s="1" t="s">
        <v>152</v>
      </c>
      <c r="C45" s="1" t="s">
        <v>10</v>
      </c>
      <c r="D45" s="1" t="s">
        <v>10</v>
      </c>
      <c r="E45" s="1" t="s">
        <v>10</v>
      </c>
      <c r="F45" s="1" t="s">
        <v>10</v>
      </c>
      <c r="G45" s="1" t="s">
        <v>10</v>
      </c>
      <c r="H45" s="1" t="s">
        <v>10</v>
      </c>
      <c r="I45" s="39">
        <v>15422</v>
      </c>
      <c r="J45" s="1" t="s">
        <v>10</v>
      </c>
      <c r="K45" s="39">
        <v>8.61</v>
      </c>
      <c r="L45" s="39">
        <v>9006.32</v>
      </c>
      <c r="M45" s="1" t="s">
        <v>10</v>
      </c>
      <c r="N45" s="38">
        <v>0.22539999999999999</v>
      </c>
      <c r="O45" s="38">
        <v>3.9100000000000003E-2</v>
      </c>
      <c r="P45" s="1" t="s">
        <v>10</v>
      </c>
      <c r="Q45" s="61" t="s">
        <v>11</v>
      </c>
      <c r="R45" s="61" t="s">
        <v>2</v>
      </c>
    </row>
    <row r="46" spans="2:18" x14ac:dyDescent="0.25">
      <c r="B46" s="40" t="s">
        <v>276</v>
      </c>
      <c r="C46" s="40" t="s">
        <v>277</v>
      </c>
      <c r="D46" s="40" t="s">
        <v>278</v>
      </c>
      <c r="E46" s="40" t="s">
        <v>231</v>
      </c>
      <c r="F46" s="41">
        <v>98044</v>
      </c>
      <c r="G46" s="40" t="s">
        <v>275</v>
      </c>
      <c r="H46" s="40" t="s">
        <v>52</v>
      </c>
      <c r="I46" s="43">
        <v>0</v>
      </c>
      <c r="J46" s="43">
        <v>19532.73</v>
      </c>
      <c r="K46" s="43">
        <v>1.38</v>
      </c>
      <c r="L46" s="43">
        <v>1.38</v>
      </c>
      <c r="M46" s="42">
        <v>0</v>
      </c>
      <c r="N46" s="42">
        <v>0</v>
      </c>
      <c r="O46" s="42">
        <v>0</v>
      </c>
      <c r="P46" s="41">
        <v>115519</v>
      </c>
      <c r="Q46" s="61" t="s">
        <v>11</v>
      </c>
      <c r="R46" s="61" t="s">
        <v>2</v>
      </c>
    </row>
    <row r="47" spans="2:18" x14ac:dyDescent="0.25">
      <c r="B47" s="40" t="s">
        <v>279</v>
      </c>
      <c r="C47" s="40" t="s">
        <v>280</v>
      </c>
      <c r="D47" s="40" t="s">
        <v>278</v>
      </c>
      <c r="E47" s="40" t="s">
        <v>231</v>
      </c>
      <c r="F47" s="41">
        <v>99204</v>
      </c>
      <c r="G47" s="40" t="s">
        <v>281</v>
      </c>
      <c r="H47" s="40" t="s">
        <v>52</v>
      </c>
      <c r="I47" s="43">
        <v>4000</v>
      </c>
      <c r="J47" s="43">
        <v>2866</v>
      </c>
      <c r="K47" s="43">
        <v>0</v>
      </c>
      <c r="L47" s="43">
        <v>423.25</v>
      </c>
      <c r="M47" s="42">
        <v>0</v>
      </c>
      <c r="N47" s="42">
        <v>1.06E-2</v>
      </c>
      <c r="O47" s="42">
        <v>1.8E-3</v>
      </c>
      <c r="P47" s="41">
        <v>70383138</v>
      </c>
      <c r="Q47" s="61" t="s">
        <v>11</v>
      </c>
      <c r="R47" s="61" t="s">
        <v>2</v>
      </c>
    </row>
    <row r="48" spans="2:18" x14ac:dyDescent="0.25">
      <c r="B48" s="40" t="s">
        <v>282</v>
      </c>
      <c r="C48" s="40" t="s">
        <v>283</v>
      </c>
      <c r="D48" s="40" t="s">
        <v>278</v>
      </c>
      <c r="E48" s="40" t="s">
        <v>231</v>
      </c>
      <c r="F48" s="41">
        <v>98509</v>
      </c>
      <c r="G48" s="40" t="s">
        <v>284</v>
      </c>
      <c r="H48" s="40" t="s">
        <v>52</v>
      </c>
      <c r="I48" s="43">
        <v>462</v>
      </c>
      <c r="J48" s="43">
        <v>38767</v>
      </c>
      <c r="K48" s="43">
        <v>0</v>
      </c>
      <c r="L48" s="43">
        <v>661.25</v>
      </c>
      <c r="M48" s="42">
        <v>0</v>
      </c>
      <c r="N48" s="42">
        <v>1.6500000000000001E-2</v>
      </c>
      <c r="O48" s="42">
        <v>2.8999999999999998E-3</v>
      </c>
      <c r="P48" s="41">
        <v>70733191</v>
      </c>
      <c r="Q48" s="61" t="s">
        <v>11</v>
      </c>
      <c r="R48" s="61" t="s">
        <v>2</v>
      </c>
    </row>
    <row r="49" spans="2:18" x14ac:dyDescent="0.25">
      <c r="B49" s="40" t="s">
        <v>285</v>
      </c>
      <c r="C49" s="40" t="s">
        <v>286</v>
      </c>
      <c r="D49" s="40" t="s">
        <v>159</v>
      </c>
      <c r="E49" s="40" t="s">
        <v>231</v>
      </c>
      <c r="F49" s="41">
        <v>98108</v>
      </c>
      <c r="G49" s="40" t="s">
        <v>284</v>
      </c>
      <c r="H49" s="40" t="s">
        <v>52</v>
      </c>
      <c r="I49" s="43">
        <v>1647</v>
      </c>
      <c r="J49" s="43">
        <v>23432</v>
      </c>
      <c r="K49" s="43">
        <v>0</v>
      </c>
      <c r="L49" s="43">
        <v>1424.83</v>
      </c>
      <c r="M49" s="42">
        <v>0</v>
      </c>
      <c r="N49" s="42">
        <v>3.56E-2</v>
      </c>
      <c r="O49" s="42">
        <v>6.1999999999999998E-3</v>
      </c>
      <c r="P49" s="41">
        <v>70961578</v>
      </c>
      <c r="Q49" s="61" t="s">
        <v>11</v>
      </c>
      <c r="R49" s="61" t="s">
        <v>2</v>
      </c>
    </row>
    <row r="50" spans="2:18" x14ac:dyDescent="0.25">
      <c r="B50" s="40" t="s">
        <v>287</v>
      </c>
      <c r="C50" s="40" t="s">
        <v>288</v>
      </c>
      <c r="D50" s="40" t="s">
        <v>274</v>
      </c>
      <c r="E50" s="40" t="s">
        <v>231</v>
      </c>
      <c r="F50" s="41">
        <v>99275</v>
      </c>
      <c r="G50" s="40" t="s">
        <v>289</v>
      </c>
      <c r="H50" s="40" t="s">
        <v>52</v>
      </c>
      <c r="I50" s="43">
        <v>1132</v>
      </c>
      <c r="J50" s="43">
        <v>33505</v>
      </c>
      <c r="K50" s="43">
        <v>0</v>
      </c>
      <c r="L50" s="43">
        <v>1400.29</v>
      </c>
      <c r="M50" s="42">
        <v>0</v>
      </c>
      <c r="N50" s="42">
        <v>3.5000000000000003E-2</v>
      </c>
      <c r="O50" s="42">
        <v>6.1000000000000004E-3</v>
      </c>
      <c r="P50" s="41">
        <v>70388095</v>
      </c>
      <c r="Q50" s="61" t="s">
        <v>11</v>
      </c>
      <c r="R50" s="61" t="s">
        <v>2</v>
      </c>
    </row>
    <row r="51" spans="2:18" x14ac:dyDescent="0.25">
      <c r="B51" s="40" t="s">
        <v>290</v>
      </c>
      <c r="C51" s="40" t="s">
        <v>288</v>
      </c>
      <c r="D51" s="40" t="s">
        <v>274</v>
      </c>
      <c r="E51" s="40" t="s">
        <v>231</v>
      </c>
      <c r="F51" s="41">
        <v>99275</v>
      </c>
      <c r="G51" s="40" t="s">
        <v>289</v>
      </c>
      <c r="H51" s="40" t="s">
        <v>52</v>
      </c>
      <c r="I51" s="43">
        <v>0</v>
      </c>
      <c r="J51" s="43">
        <v>25335.39</v>
      </c>
      <c r="K51" s="43">
        <v>2.6</v>
      </c>
      <c r="L51" s="43">
        <v>2.6</v>
      </c>
      <c r="M51" s="42">
        <v>0</v>
      </c>
      <c r="N51" s="42">
        <v>1E-4</v>
      </c>
      <c r="O51" s="42">
        <v>0</v>
      </c>
      <c r="P51" s="41">
        <v>105049</v>
      </c>
      <c r="Q51" s="61" t="s">
        <v>11</v>
      </c>
      <c r="R51" s="61" t="s">
        <v>2</v>
      </c>
    </row>
    <row r="52" spans="2:18" x14ac:dyDescent="0.25">
      <c r="B52" s="40" t="s">
        <v>291</v>
      </c>
      <c r="C52" s="40" t="s">
        <v>292</v>
      </c>
      <c r="D52" s="40" t="s">
        <v>159</v>
      </c>
      <c r="E52" s="40" t="s">
        <v>231</v>
      </c>
      <c r="F52" s="41">
        <v>99771</v>
      </c>
      <c r="G52" s="40" t="s">
        <v>293</v>
      </c>
      <c r="H52" s="40" t="s">
        <v>52</v>
      </c>
      <c r="I52" s="43">
        <v>1697</v>
      </c>
      <c r="J52" s="43">
        <v>18959</v>
      </c>
      <c r="K52" s="43">
        <v>0</v>
      </c>
      <c r="L52" s="43">
        <v>1187.8399999999999</v>
      </c>
      <c r="M52" s="42">
        <v>0</v>
      </c>
      <c r="N52" s="42">
        <v>2.9700000000000001E-2</v>
      </c>
      <c r="O52" s="42">
        <v>5.1999999999999998E-3</v>
      </c>
      <c r="P52" s="41">
        <v>70375050</v>
      </c>
      <c r="Q52" s="61" t="s">
        <v>11</v>
      </c>
      <c r="R52" s="61" t="s">
        <v>2</v>
      </c>
    </row>
    <row r="53" spans="2:18" x14ac:dyDescent="0.25">
      <c r="B53" s="40" t="s">
        <v>294</v>
      </c>
      <c r="C53" s="40" t="s">
        <v>295</v>
      </c>
      <c r="D53" s="40" t="s">
        <v>159</v>
      </c>
      <c r="E53" s="40" t="s">
        <v>231</v>
      </c>
      <c r="F53" s="41">
        <v>97108</v>
      </c>
      <c r="G53" s="40" t="s">
        <v>296</v>
      </c>
      <c r="H53" s="40" t="s">
        <v>52</v>
      </c>
      <c r="I53" s="43">
        <v>0</v>
      </c>
      <c r="J53" s="43">
        <v>12266.26</v>
      </c>
      <c r="K53" s="43">
        <v>4.62</v>
      </c>
      <c r="L53" s="43">
        <v>4.62</v>
      </c>
      <c r="M53" s="42">
        <v>0</v>
      </c>
      <c r="N53" s="42">
        <v>1E-4</v>
      </c>
      <c r="O53" s="42">
        <v>0</v>
      </c>
      <c r="P53" s="41">
        <v>111203</v>
      </c>
      <c r="Q53" s="61" t="s">
        <v>11</v>
      </c>
      <c r="R53" s="61" t="s">
        <v>2</v>
      </c>
    </row>
    <row r="54" spans="2:18" x14ac:dyDescent="0.25">
      <c r="B54" s="40" t="s">
        <v>297</v>
      </c>
      <c r="C54" s="40" t="s">
        <v>298</v>
      </c>
      <c r="D54" s="40" t="s">
        <v>274</v>
      </c>
      <c r="E54" s="40" t="s">
        <v>231</v>
      </c>
      <c r="F54" s="41">
        <v>99915</v>
      </c>
      <c r="G54" s="40" t="s">
        <v>232</v>
      </c>
      <c r="H54" s="40" t="s">
        <v>52</v>
      </c>
      <c r="I54" s="43">
        <v>2350</v>
      </c>
      <c r="J54" s="43">
        <v>12001</v>
      </c>
      <c r="K54" s="43">
        <v>0</v>
      </c>
      <c r="L54" s="43">
        <v>1041.23</v>
      </c>
      <c r="M54" s="42">
        <v>0</v>
      </c>
      <c r="N54" s="42">
        <v>2.6100000000000002E-2</v>
      </c>
      <c r="O54" s="42">
        <v>4.4999999999999997E-3</v>
      </c>
      <c r="P54" s="41">
        <v>74978859</v>
      </c>
      <c r="Q54" s="61" t="s">
        <v>11</v>
      </c>
      <c r="R54" s="61" t="s">
        <v>2</v>
      </c>
    </row>
    <row r="55" spans="2:18" x14ac:dyDescent="0.25">
      <c r="B55" s="40" t="s">
        <v>299</v>
      </c>
      <c r="C55" s="40" t="s">
        <v>300</v>
      </c>
      <c r="D55" s="40" t="s">
        <v>159</v>
      </c>
      <c r="E55" s="40" t="s">
        <v>231</v>
      </c>
      <c r="F55" s="41">
        <v>99122</v>
      </c>
      <c r="G55" s="40" t="s">
        <v>232</v>
      </c>
      <c r="H55" s="40" t="s">
        <v>52</v>
      </c>
      <c r="I55" s="43">
        <v>2420</v>
      </c>
      <c r="J55" s="43">
        <v>12790</v>
      </c>
      <c r="K55" s="43">
        <v>0</v>
      </c>
      <c r="L55" s="43">
        <v>1142.74</v>
      </c>
      <c r="M55" s="42">
        <v>0</v>
      </c>
      <c r="N55" s="42">
        <v>2.86E-2</v>
      </c>
      <c r="O55" s="42">
        <v>5.0000000000000001E-3</v>
      </c>
      <c r="P55" s="41">
        <v>70481486</v>
      </c>
      <c r="Q55" s="61" t="s">
        <v>11</v>
      </c>
      <c r="R55" s="61" t="s">
        <v>2</v>
      </c>
    </row>
    <row r="56" spans="2:18" x14ac:dyDescent="0.25">
      <c r="B56" s="40" t="s">
        <v>301</v>
      </c>
      <c r="C56" s="40" t="s">
        <v>302</v>
      </c>
      <c r="D56" s="40" t="s">
        <v>274</v>
      </c>
      <c r="E56" s="40" t="s">
        <v>231</v>
      </c>
      <c r="F56" s="41">
        <v>97149</v>
      </c>
      <c r="G56" s="40" t="s">
        <v>232</v>
      </c>
      <c r="H56" s="40" t="s">
        <v>52</v>
      </c>
      <c r="I56" s="43">
        <v>1087</v>
      </c>
      <c r="J56" s="43">
        <v>28153</v>
      </c>
      <c r="K56" s="43">
        <v>0</v>
      </c>
      <c r="L56" s="43">
        <v>1129.8399999999999</v>
      </c>
      <c r="M56" s="42">
        <v>0</v>
      </c>
      <c r="N56" s="42">
        <v>2.8299999999999999E-2</v>
      </c>
      <c r="O56" s="42">
        <v>4.8999999999999998E-3</v>
      </c>
      <c r="P56" s="41">
        <v>74616640</v>
      </c>
      <c r="Q56" s="61" t="s">
        <v>11</v>
      </c>
      <c r="R56" s="61" t="s">
        <v>2</v>
      </c>
    </row>
    <row r="57" spans="2:18" x14ac:dyDescent="0.25">
      <c r="B57" s="40" t="s">
        <v>303</v>
      </c>
      <c r="C57" s="40" t="s">
        <v>304</v>
      </c>
      <c r="D57" s="40" t="s">
        <v>159</v>
      </c>
      <c r="E57" s="40" t="s">
        <v>231</v>
      </c>
      <c r="F57" s="41">
        <v>97141</v>
      </c>
      <c r="G57" s="40" t="s">
        <v>232</v>
      </c>
      <c r="H57" s="40" t="s">
        <v>52</v>
      </c>
      <c r="I57" s="43">
        <v>627</v>
      </c>
      <c r="J57" s="43">
        <v>25333</v>
      </c>
      <c r="K57" s="43">
        <v>0</v>
      </c>
      <c r="L57" s="43">
        <v>586.42999999999995</v>
      </c>
      <c r="M57" s="42">
        <v>0</v>
      </c>
      <c r="N57" s="42">
        <v>1.47E-2</v>
      </c>
      <c r="O57" s="42">
        <v>2.5000000000000001E-3</v>
      </c>
      <c r="P57" s="41">
        <v>74644055</v>
      </c>
      <c r="Q57" s="61" t="s">
        <v>11</v>
      </c>
      <c r="R57" s="61" t="s">
        <v>2</v>
      </c>
    </row>
    <row r="58" spans="2:18" x14ac:dyDescent="0.25">
      <c r="B58" s="36" t="s">
        <v>97</v>
      </c>
      <c r="Q58" s="61" t="s">
        <v>11</v>
      </c>
      <c r="R58" s="61" t="s">
        <v>2</v>
      </c>
    </row>
    <row r="59" spans="2:18" x14ac:dyDescent="0.25">
      <c r="B59" s="36" t="s">
        <v>138</v>
      </c>
      <c r="Q59" s="61" t="s">
        <v>11</v>
      </c>
      <c r="R59" s="61" t="s">
        <v>2</v>
      </c>
    </row>
    <row r="60" spans="2:18" x14ac:dyDescent="0.25">
      <c r="B60" s="36" t="s">
        <v>139</v>
      </c>
      <c r="I60" s="54"/>
      <c r="Q60" s="61" t="s">
        <v>11</v>
      </c>
      <c r="R60" s="61" t="s">
        <v>2</v>
      </c>
    </row>
    <row r="61" spans="2:18" x14ac:dyDescent="0.25">
      <c r="B61" s="36" t="s">
        <v>140</v>
      </c>
      <c r="H61" s="53"/>
      <c r="Q61" s="61" t="s">
        <v>11</v>
      </c>
      <c r="R61" s="61" t="s">
        <v>2</v>
      </c>
    </row>
    <row r="62" spans="2:18" x14ac:dyDescent="0.25">
      <c r="B62" s="36" t="s">
        <v>141</v>
      </c>
      <c r="Q62" s="61" t="s">
        <v>11</v>
      </c>
      <c r="R62" s="61" t="s">
        <v>2</v>
      </c>
    </row>
    <row r="63" spans="2:18" x14ac:dyDescent="0.25">
      <c r="B63" s="61" t="s">
        <v>56</v>
      </c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</row>
    <row r="64" spans="2:18" x14ac:dyDescent="0.25">
      <c r="B64" s="61" t="s">
        <v>57</v>
      </c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</row>
  </sheetData>
  <mergeCells count="5">
    <mergeCell ref="B5:P5"/>
    <mergeCell ref="B63:P63"/>
    <mergeCell ref="B64:P64"/>
    <mergeCell ref="Q6:Q62"/>
    <mergeCell ref="R1:R6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7"/>
  <sheetViews>
    <sheetView rightToLeft="1" topLeftCell="A16" workbookViewId="0">
      <selection activeCell="G33" sqref="G30:M33"/>
    </sheetView>
  </sheetViews>
  <sheetFormatPr defaultRowHeight="13.8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2" customWidth="1"/>
    <col min="6" max="6" width="10" customWidth="1"/>
    <col min="7" max="8" width="14" customWidth="1"/>
    <col min="9" max="9" width="11" customWidth="1"/>
    <col min="10" max="10" width="24" customWidth="1"/>
    <col min="11" max="11" width="11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2:17" x14ac:dyDescent="0.25">
      <c r="B1" s="37" t="s">
        <v>0</v>
      </c>
      <c r="C1" s="37" t="s">
        <v>1</v>
      </c>
      <c r="Q1" s="62" t="s">
        <v>2</v>
      </c>
    </row>
    <row r="2" spans="2:17" x14ac:dyDescent="0.25">
      <c r="B2" s="37" t="s">
        <v>3</v>
      </c>
      <c r="C2" s="37" t="s">
        <v>4</v>
      </c>
      <c r="Q2" s="62" t="s">
        <v>2</v>
      </c>
    </row>
    <row r="3" spans="2:17" x14ac:dyDescent="0.25">
      <c r="B3" s="37" t="s">
        <v>5</v>
      </c>
      <c r="C3" s="37" t="s">
        <v>6</v>
      </c>
      <c r="Q3" s="62" t="s">
        <v>2</v>
      </c>
    </row>
    <row r="4" spans="2:17" x14ac:dyDescent="0.25">
      <c r="B4" s="37" t="s">
        <v>7</v>
      </c>
      <c r="C4" s="37">
        <v>7219</v>
      </c>
      <c r="Q4" s="62" t="s">
        <v>2</v>
      </c>
    </row>
    <row r="5" spans="2:17" x14ac:dyDescent="0.25">
      <c r="B5" s="62" t="s">
        <v>8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Q5" s="62" t="s">
        <v>2</v>
      </c>
    </row>
    <row r="6" spans="2:17" x14ac:dyDescent="0.25">
      <c r="B6" s="3" t="s">
        <v>98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62" t="s">
        <v>11</v>
      </c>
      <c r="Q6" s="62" t="s">
        <v>2</v>
      </c>
    </row>
    <row r="7" spans="2:17" x14ac:dyDescent="0.25">
      <c r="B7" s="3" t="s">
        <v>305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62" t="s">
        <v>11</v>
      </c>
      <c r="Q7" s="62" t="s">
        <v>2</v>
      </c>
    </row>
    <row r="8" spans="2:17" x14ac:dyDescent="0.25">
      <c r="B8" s="1" t="s">
        <v>59</v>
      </c>
      <c r="C8" s="1" t="s">
        <v>60</v>
      </c>
      <c r="D8" s="1" t="s">
        <v>100</v>
      </c>
      <c r="E8" s="1" t="s">
        <v>61</v>
      </c>
      <c r="F8" s="1" t="s">
        <v>144</v>
      </c>
      <c r="G8" s="1" t="s">
        <v>64</v>
      </c>
      <c r="H8" s="3" t="s">
        <v>103</v>
      </c>
      <c r="I8" s="3" t="s">
        <v>104</v>
      </c>
      <c r="J8" s="3" t="s">
        <v>105</v>
      </c>
      <c r="K8" s="1" t="s">
        <v>67</v>
      </c>
      <c r="L8" s="1" t="s">
        <v>145</v>
      </c>
      <c r="M8" s="1" t="s">
        <v>68</v>
      </c>
      <c r="N8" s="1" t="s">
        <v>107</v>
      </c>
      <c r="O8" s="1" t="s">
        <v>10</v>
      </c>
      <c r="P8" s="62" t="s">
        <v>11</v>
      </c>
      <c r="Q8" s="62" t="s">
        <v>2</v>
      </c>
    </row>
    <row r="9" spans="2:17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3" t="s">
        <v>109</v>
      </c>
      <c r="I9" s="1" t="s">
        <v>10</v>
      </c>
      <c r="J9" s="1" t="s">
        <v>14</v>
      </c>
      <c r="K9" s="1" t="s">
        <v>14</v>
      </c>
      <c r="L9" s="1" t="s">
        <v>15</v>
      </c>
      <c r="M9" s="1" t="s">
        <v>15</v>
      </c>
      <c r="N9" s="1" t="s">
        <v>15</v>
      </c>
      <c r="O9" s="1" t="s">
        <v>10</v>
      </c>
      <c r="P9" s="62" t="s">
        <v>11</v>
      </c>
      <c r="Q9" s="62" t="s">
        <v>2</v>
      </c>
    </row>
    <row r="10" spans="2:17" x14ac:dyDescent="0.25">
      <c r="B10" s="1" t="s">
        <v>10</v>
      </c>
      <c r="C10" s="1" t="s">
        <v>16</v>
      </c>
      <c r="D10" s="1" t="s">
        <v>17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75</v>
      </c>
      <c r="L10" s="1" t="s">
        <v>76</v>
      </c>
      <c r="M10" s="1" t="s">
        <v>77</v>
      </c>
      <c r="N10" s="1" t="s">
        <v>110</v>
      </c>
      <c r="O10" s="1" t="s">
        <v>10</v>
      </c>
      <c r="P10" s="62" t="s">
        <v>11</v>
      </c>
      <c r="Q10" s="62" t="s">
        <v>2</v>
      </c>
    </row>
    <row r="11" spans="2:17" x14ac:dyDescent="0.25">
      <c r="B11" s="1" t="s">
        <v>306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2509344</v>
      </c>
      <c r="I11" s="1" t="s">
        <v>10</v>
      </c>
      <c r="J11" s="39">
        <v>33.979999999999997</v>
      </c>
      <c r="K11" s="39">
        <v>67812.240000000005</v>
      </c>
      <c r="L11" s="1" t="s">
        <v>10</v>
      </c>
      <c r="M11" s="38">
        <v>1</v>
      </c>
      <c r="N11" s="38">
        <v>0.29480000000000001</v>
      </c>
      <c r="O11" s="1" t="s">
        <v>10</v>
      </c>
      <c r="P11" s="62" t="s">
        <v>11</v>
      </c>
      <c r="Q11" s="62" t="s">
        <v>2</v>
      </c>
    </row>
    <row r="12" spans="2:17" x14ac:dyDescent="0.25">
      <c r="B12" s="1" t="s">
        <v>79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2449653</v>
      </c>
      <c r="I12" s="1" t="s">
        <v>10</v>
      </c>
      <c r="J12" s="39">
        <v>0</v>
      </c>
      <c r="K12" s="39">
        <v>39731.83</v>
      </c>
      <c r="L12" s="1" t="s">
        <v>10</v>
      </c>
      <c r="M12" s="38">
        <v>0.58589999999999998</v>
      </c>
      <c r="N12" s="38">
        <v>0.17269999999999999</v>
      </c>
      <c r="O12" s="1" t="s">
        <v>10</v>
      </c>
      <c r="P12" s="62" t="s">
        <v>11</v>
      </c>
      <c r="Q12" s="62" t="s">
        <v>2</v>
      </c>
    </row>
    <row r="13" spans="2:17" x14ac:dyDescent="0.25">
      <c r="B13" s="1" t="s">
        <v>307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22068</v>
      </c>
      <c r="I13" s="1" t="s">
        <v>10</v>
      </c>
      <c r="J13" s="39">
        <v>0</v>
      </c>
      <c r="K13" s="39">
        <v>1131.43</v>
      </c>
      <c r="L13" s="1" t="s">
        <v>10</v>
      </c>
      <c r="M13" s="38">
        <v>1.67E-2</v>
      </c>
      <c r="N13" s="38">
        <v>4.8999999999999998E-3</v>
      </c>
      <c r="O13" s="1" t="s">
        <v>10</v>
      </c>
      <c r="P13" s="62" t="s">
        <v>11</v>
      </c>
      <c r="Q13" s="62" t="s">
        <v>2</v>
      </c>
    </row>
    <row r="14" spans="2:17" x14ac:dyDescent="0.25">
      <c r="B14" s="40" t="s">
        <v>308</v>
      </c>
      <c r="C14" s="41">
        <v>1146539</v>
      </c>
      <c r="D14" s="40" t="s">
        <v>119</v>
      </c>
      <c r="E14" s="41">
        <v>510938608</v>
      </c>
      <c r="F14" s="40" t="s">
        <v>309</v>
      </c>
      <c r="G14" s="40" t="s">
        <v>84</v>
      </c>
      <c r="H14" s="43">
        <v>22068</v>
      </c>
      <c r="I14" s="43">
        <v>5127</v>
      </c>
      <c r="J14" s="43">
        <v>0</v>
      </c>
      <c r="K14" s="43">
        <v>1131.43</v>
      </c>
      <c r="L14" s="42">
        <v>2.0999999999999999E-3</v>
      </c>
      <c r="M14" s="42">
        <v>1.67E-2</v>
      </c>
      <c r="N14" s="42">
        <v>4.8999999999999998E-3</v>
      </c>
      <c r="O14" s="40" t="s">
        <v>10</v>
      </c>
      <c r="P14" s="62" t="s">
        <v>11</v>
      </c>
      <c r="Q14" s="62" t="s">
        <v>2</v>
      </c>
    </row>
    <row r="15" spans="2:17" x14ac:dyDescent="0.25">
      <c r="B15" s="1" t="s">
        <v>310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487585</v>
      </c>
      <c r="I15" s="1" t="s">
        <v>10</v>
      </c>
      <c r="J15" s="39">
        <v>0</v>
      </c>
      <c r="K15" s="39">
        <v>31373.94</v>
      </c>
      <c r="L15" s="1" t="s">
        <v>10</v>
      </c>
      <c r="M15" s="38">
        <v>0.4627</v>
      </c>
      <c r="N15" s="38">
        <v>0.13639999999999999</v>
      </c>
      <c r="O15" s="1" t="s">
        <v>10</v>
      </c>
      <c r="P15" s="62" t="s">
        <v>11</v>
      </c>
      <c r="Q15" s="62" t="s">
        <v>2</v>
      </c>
    </row>
    <row r="16" spans="2:17" x14ac:dyDescent="0.25">
      <c r="B16" s="40" t="s">
        <v>311</v>
      </c>
      <c r="C16" s="41">
        <v>1149103</v>
      </c>
      <c r="D16" s="40" t="s">
        <v>119</v>
      </c>
      <c r="E16" s="41">
        <v>511776783</v>
      </c>
      <c r="F16" s="40" t="s">
        <v>309</v>
      </c>
      <c r="G16" s="40" t="s">
        <v>84</v>
      </c>
      <c r="H16" s="43">
        <v>60000</v>
      </c>
      <c r="I16" s="43">
        <v>13370</v>
      </c>
      <c r="J16" s="43">
        <v>0</v>
      </c>
      <c r="K16" s="43">
        <v>8022</v>
      </c>
      <c r="L16" s="42">
        <v>6.7999999999999996E-3</v>
      </c>
      <c r="M16" s="42">
        <v>0.1183</v>
      </c>
      <c r="N16" s="42">
        <v>3.49E-2</v>
      </c>
      <c r="O16" s="40" t="s">
        <v>10</v>
      </c>
      <c r="P16" s="62" t="s">
        <v>11</v>
      </c>
      <c r="Q16" s="62" t="s">
        <v>2</v>
      </c>
    </row>
    <row r="17" spans="2:17" x14ac:dyDescent="0.25">
      <c r="B17" s="40" t="s">
        <v>312</v>
      </c>
      <c r="C17" s="41">
        <v>1149137</v>
      </c>
      <c r="D17" s="40" t="s">
        <v>119</v>
      </c>
      <c r="E17" s="41">
        <v>511776783</v>
      </c>
      <c r="F17" s="40" t="s">
        <v>309</v>
      </c>
      <c r="G17" s="40" t="s">
        <v>84</v>
      </c>
      <c r="H17" s="43">
        <v>110000</v>
      </c>
      <c r="I17" s="43">
        <v>4353</v>
      </c>
      <c r="J17" s="43">
        <v>0</v>
      </c>
      <c r="K17" s="43">
        <v>4788.3</v>
      </c>
      <c r="L17" s="42">
        <v>8.9999999999999998E-4</v>
      </c>
      <c r="M17" s="42">
        <v>7.0599999999999996E-2</v>
      </c>
      <c r="N17" s="42">
        <v>2.0799999999999999E-2</v>
      </c>
      <c r="O17" s="40" t="s">
        <v>10</v>
      </c>
      <c r="P17" s="62" t="s">
        <v>11</v>
      </c>
      <c r="Q17" s="62" t="s">
        <v>2</v>
      </c>
    </row>
    <row r="18" spans="2:17" x14ac:dyDescent="0.25">
      <c r="B18" s="40" t="s">
        <v>313</v>
      </c>
      <c r="C18" s="41">
        <v>1149020</v>
      </c>
      <c r="D18" s="40" t="s">
        <v>119</v>
      </c>
      <c r="E18" s="41">
        <v>511776783</v>
      </c>
      <c r="F18" s="40" t="s">
        <v>309</v>
      </c>
      <c r="G18" s="40" t="s">
        <v>84</v>
      </c>
      <c r="H18" s="43">
        <v>61135</v>
      </c>
      <c r="I18" s="43">
        <v>1863</v>
      </c>
      <c r="J18" s="43">
        <v>0</v>
      </c>
      <c r="K18" s="43">
        <v>1138.94</v>
      </c>
      <c r="L18" s="42">
        <v>2.0000000000000001E-4</v>
      </c>
      <c r="M18" s="42">
        <v>1.6799999999999999E-2</v>
      </c>
      <c r="N18" s="42">
        <v>4.8999999999999998E-3</v>
      </c>
      <c r="O18" s="40" t="s">
        <v>10</v>
      </c>
      <c r="P18" s="62" t="s">
        <v>11</v>
      </c>
      <c r="Q18" s="62" t="s">
        <v>2</v>
      </c>
    </row>
    <row r="19" spans="2:17" x14ac:dyDescent="0.25">
      <c r="B19" s="40" t="s">
        <v>314</v>
      </c>
      <c r="C19" s="41">
        <v>1149038</v>
      </c>
      <c r="D19" s="40" t="s">
        <v>119</v>
      </c>
      <c r="E19" s="41">
        <v>511776783</v>
      </c>
      <c r="F19" s="40" t="s">
        <v>309</v>
      </c>
      <c r="G19" s="40" t="s">
        <v>84</v>
      </c>
      <c r="H19" s="43">
        <v>50000</v>
      </c>
      <c r="I19" s="43">
        <v>5851</v>
      </c>
      <c r="J19" s="43">
        <v>0</v>
      </c>
      <c r="K19" s="43">
        <v>2925.5</v>
      </c>
      <c r="L19" s="42">
        <v>5.0000000000000001E-4</v>
      </c>
      <c r="M19" s="42">
        <v>4.3099999999999999E-2</v>
      </c>
      <c r="N19" s="42">
        <v>1.2699999999999999E-2</v>
      </c>
      <c r="O19" s="40" t="s">
        <v>10</v>
      </c>
      <c r="P19" s="62" t="s">
        <v>11</v>
      </c>
      <c r="Q19" s="62" t="s">
        <v>2</v>
      </c>
    </row>
    <row r="20" spans="2:17" x14ac:dyDescent="0.25">
      <c r="B20" s="40" t="s">
        <v>315</v>
      </c>
      <c r="C20" s="41">
        <v>1150333</v>
      </c>
      <c r="D20" s="40" t="s">
        <v>119</v>
      </c>
      <c r="E20" s="41">
        <v>511303661</v>
      </c>
      <c r="F20" s="40" t="s">
        <v>309</v>
      </c>
      <c r="G20" s="40" t="s">
        <v>84</v>
      </c>
      <c r="H20" s="43">
        <v>15000</v>
      </c>
      <c r="I20" s="43">
        <v>6838</v>
      </c>
      <c r="J20" s="43">
        <v>0</v>
      </c>
      <c r="K20" s="43">
        <v>1025.7</v>
      </c>
      <c r="L20" s="42">
        <v>2.9999999999999997E-4</v>
      </c>
      <c r="M20" s="42">
        <v>1.5100000000000001E-2</v>
      </c>
      <c r="N20" s="42">
        <v>4.4999999999999997E-3</v>
      </c>
      <c r="O20" s="40" t="s">
        <v>10</v>
      </c>
      <c r="P20" s="62" t="s">
        <v>11</v>
      </c>
      <c r="Q20" s="62" t="s">
        <v>2</v>
      </c>
    </row>
    <row r="21" spans="2:17" x14ac:dyDescent="0.25">
      <c r="B21" s="40" t="s">
        <v>316</v>
      </c>
      <c r="C21" s="41">
        <v>1165828</v>
      </c>
      <c r="D21" s="40" t="s">
        <v>119</v>
      </c>
      <c r="E21" s="41">
        <v>514884485</v>
      </c>
      <c r="F21" s="40" t="s">
        <v>309</v>
      </c>
      <c r="G21" s="40" t="s">
        <v>84</v>
      </c>
      <c r="H21" s="43">
        <v>131450</v>
      </c>
      <c r="I21" s="43">
        <v>6958</v>
      </c>
      <c r="J21" s="43">
        <v>0</v>
      </c>
      <c r="K21" s="43">
        <v>9146.2900000000009</v>
      </c>
      <c r="L21" s="42">
        <v>5.4999999999999997E-3</v>
      </c>
      <c r="M21" s="42">
        <v>0.13489999999999999</v>
      </c>
      <c r="N21" s="42">
        <v>3.9800000000000002E-2</v>
      </c>
      <c r="O21" s="40" t="s">
        <v>10</v>
      </c>
      <c r="P21" s="62" t="s">
        <v>11</v>
      </c>
      <c r="Q21" s="62" t="s">
        <v>2</v>
      </c>
    </row>
    <row r="22" spans="2:17" x14ac:dyDescent="0.25">
      <c r="B22" s="40" t="s">
        <v>317</v>
      </c>
      <c r="C22" s="41">
        <v>1165844</v>
      </c>
      <c r="D22" s="40" t="s">
        <v>119</v>
      </c>
      <c r="E22" s="41">
        <v>514884485</v>
      </c>
      <c r="F22" s="40" t="s">
        <v>309</v>
      </c>
      <c r="G22" s="40" t="s">
        <v>84</v>
      </c>
      <c r="H22" s="43">
        <v>60000</v>
      </c>
      <c r="I22" s="43">
        <v>7212</v>
      </c>
      <c r="J22" s="43">
        <v>0</v>
      </c>
      <c r="K22" s="43">
        <v>4327.2</v>
      </c>
      <c r="L22" s="42">
        <v>2.8999999999999998E-3</v>
      </c>
      <c r="M22" s="42">
        <v>6.3799999999999996E-2</v>
      </c>
      <c r="N22" s="42">
        <v>1.8800000000000001E-2</v>
      </c>
      <c r="O22" s="40" t="s">
        <v>10</v>
      </c>
      <c r="P22" s="62" t="s">
        <v>11</v>
      </c>
      <c r="Q22" s="62" t="s">
        <v>2</v>
      </c>
    </row>
    <row r="23" spans="2:17" x14ac:dyDescent="0.25">
      <c r="B23" s="1" t="s">
        <v>318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39">
        <v>1940000</v>
      </c>
      <c r="I23" s="1" t="s">
        <v>10</v>
      </c>
      <c r="J23" s="39">
        <v>0</v>
      </c>
      <c r="K23" s="39">
        <v>7226.46</v>
      </c>
      <c r="L23" s="1" t="s">
        <v>10</v>
      </c>
      <c r="M23" s="38">
        <v>0.1066</v>
      </c>
      <c r="N23" s="38">
        <v>3.1399999999999997E-2</v>
      </c>
      <c r="O23" s="1" t="s">
        <v>10</v>
      </c>
      <c r="P23" s="62" t="s">
        <v>11</v>
      </c>
      <c r="Q23" s="62" t="s">
        <v>2</v>
      </c>
    </row>
    <row r="24" spans="2:17" x14ac:dyDescent="0.25">
      <c r="B24" s="40" t="s">
        <v>319</v>
      </c>
      <c r="C24" s="41">
        <v>1150002</v>
      </c>
      <c r="D24" s="40" t="s">
        <v>119</v>
      </c>
      <c r="E24" s="41">
        <v>511303661</v>
      </c>
      <c r="F24" s="40" t="s">
        <v>320</v>
      </c>
      <c r="G24" s="40" t="s">
        <v>84</v>
      </c>
      <c r="H24" s="43">
        <v>640000</v>
      </c>
      <c r="I24" s="43">
        <v>426.16</v>
      </c>
      <c r="J24" s="43">
        <v>0</v>
      </c>
      <c r="K24" s="43">
        <v>2727.42</v>
      </c>
      <c r="L24" s="42">
        <v>2.5999999999999999E-3</v>
      </c>
      <c r="M24" s="42">
        <v>4.02E-2</v>
      </c>
      <c r="N24" s="42">
        <v>1.1900000000000001E-2</v>
      </c>
      <c r="O24" s="40" t="s">
        <v>10</v>
      </c>
      <c r="P24" s="62" t="s">
        <v>11</v>
      </c>
      <c r="Q24" s="62" t="s">
        <v>2</v>
      </c>
    </row>
    <row r="25" spans="2:17" x14ac:dyDescent="0.25">
      <c r="B25" s="40" t="s">
        <v>321</v>
      </c>
      <c r="C25" s="41">
        <v>1148006</v>
      </c>
      <c r="D25" s="40" t="s">
        <v>119</v>
      </c>
      <c r="E25" s="41">
        <v>513765339</v>
      </c>
      <c r="F25" s="40" t="s">
        <v>320</v>
      </c>
      <c r="G25" s="40" t="s">
        <v>84</v>
      </c>
      <c r="H25" s="43">
        <v>1300000</v>
      </c>
      <c r="I25" s="43">
        <v>346.08</v>
      </c>
      <c r="J25" s="43">
        <v>0</v>
      </c>
      <c r="K25" s="43">
        <v>4499.04</v>
      </c>
      <c r="L25" s="42">
        <v>8.9999999999999998E-4</v>
      </c>
      <c r="M25" s="42">
        <v>6.6299999999999998E-2</v>
      </c>
      <c r="N25" s="42">
        <v>1.9599999999999999E-2</v>
      </c>
      <c r="O25" s="40" t="s">
        <v>10</v>
      </c>
      <c r="P25" s="62" t="s">
        <v>11</v>
      </c>
      <c r="Q25" s="62" t="s">
        <v>2</v>
      </c>
    </row>
    <row r="26" spans="2:17" x14ac:dyDescent="0.25">
      <c r="B26" s="1" t="s">
        <v>322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39">
        <v>0</v>
      </c>
      <c r="I26" s="1" t="s">
        <v>10</v>
      </c>
      <c r="J26" s="39">
        <v>0</v>
      </c>
      <c r="K26" s="39">
        <v>0</v>
      </c>
      <c r="L26" s="1" t="s">
        <v>10</v>
      </c>
      <c r="M26" s="38">
        <v>0</v>
      </c>
      <c r="N26" s="38">
        <v>0</v>
      </c>
      <c r="O26" s="1" t="s">
        <v>10</v>
      </c>
      <c r="P26" s="62" t="s">
        <v>11</v>
      </c>
      <c r="Q26" s="62" t="s">
        <v>2</v>
      </c>
    </row>
    <row r="27" spans="2:17" x14ac:dyDescent="0.25">
      <c r="B27" s="1" t="s">
        <v>323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39">
        <v>0</v>
      </c>
      <c r="I27" s="1" t="s">
        <v>10</v>
      </c>
      <c r="J27" s="39">
        <v>0</v>
      </c>
      <c r="K27" s="39">
        <v>0</v>
      </c>
      <c r="L27" s="1" t="s">
        <v>10</v>
      </c>
      <c r="M27" s="38">
        <v>0</v>
      </c>
      <c r="N27" s="38">
        <v>0</v>
      </c>
      <c r="O27" s="1" t="s">
        <v>10</v>
      </c>
      <c r="P27" s="62" t="s">
        <v>11</v>
      </c>
      <c r="Q27" s="62" t="s">
        <v>2</v>
      </c>
    </row>
    <row r="28" spans="2:17" x14ac:dyDescent="0.25">
      <c r="B28" s="1" t="s">
        <v>324</v>
      </c>
      <c r="C28" s="1" t="s">
        <v>10</v>
      </c>
      <c r="D28" s="1" t="s">
        <v>10</v>
      </c>
      <c r="E28" s="1" t="s">
        <v>10</v>
      </c>
      <c r="F28" s="1" t="s">
        <v>10</v>
      </c>
      <c r="G28" s="1" t="s">
        <v>10</v>
      </c>
      <c r="H28" s="39">
        <v>0</v>
      </c>
      <c r="I28" s="1" t="s">
        <v>10</v>
      </c>
      <c r="J28" s="39">
        <v>0</v>
      </c>
      <c r="K28" s="39">
        <v>0</v>
      </c>
      <c r="L28" s="1" t="s">
        <v>10</v>
      </c>
      <c r="M28" s="38">
        <v>0</v>
      </c>
      <c r="N28" s="38">
        <v>0</v>
      </c>
      <c r="O28" s="1" t="s">
        <v>10</v>
      </c>
      <c r="P28" s="62" t="s">
        <v>11</v>
      </c>
      <c r="Q28" s="62" t="s">
        <v>2</v>
      </c>
    </row>
    <row r="29" spans="2:17" x14ac:dyDescent="0.25">
      <c r="B29" s="1" t="s">
        <v>95</v>
      </c>
      <c r="C29" s="1" t="s">
        <v>10</v>
      </c>
      <c r="D29" s="1" t="s">
        <v>10</v>
      </c>
      <c r="E29" s="1" t="s">
        <v>10</v>
      </c>
      <c r="F29" s="1" t="s">
        <v>10</v>
      </c>
      <c r="G29" s="1" t="s">
        <v>10</v>
      </c>
      <c r="H29" s="39">
        <v>59691</v>
      </c>
      <c r="I29" s="1" t="s">
        <v>10</v>
      </c>
      <c r="J29" s="39">
        <v>33.979999999999997</v>
      </c>
      <c r="K29" s="39">
        <v>28080.41</v>
      </c>
      <c r="L29" s="1" t="s">
        <v>10</v>
      </c>
      <c r="M29" s="38">
        <v>0.41410000000000002</v>
      </c>
      <c r="N29" s="38">
        <v>0.1221</v>
      </c>
      <c r="O29" s="1" t="s">
        <v>10</v>
      </c>
      <c r="P29" s="62" t="s">
        <v>11</v>
      </c>
      <c r="Q29" s="62" t="s">
        <v>2</v>
      </c>
    </row>
    <row r="30" spans="2:17" x14ac:dyDescent="0.25">
      <c r="B30" s="1" t="s">
        <v>325</v>
      </c>
      <c r="C30" s="1" t="s">
        <v>10</v>
      </c>
      <c r="D30" s="1" t="s">
        <v>10</v>
      </c>
      <c r="E30" s="1" t="s">
        <v>10</v>
      </c>
      <c r="F30" s="1" t="s">
        <v>10</v>
      </c>
      <c r="G30" s="1" t="s">
        <v>10</v>
      </c>
      <c r="H30" s="39">
        <v>59691</v>
      </c>
      <c r="I30" s="1" t="s">
        <v>10</v>
      </c>
      <c r="J30" s="39">
        <v>33.979999999999997</v>
      </c>
      <c r="K30" s="39">
        <v>28080.41</v>
      </c>
      <c r="L30" s="1" t="s">
        <v>10</v>
      </c>
      <c r="M30" s="38">
        <v>0.41410000000000002</v>
      </c>
      <c r="N30" s="38">
        <v>0.1221</v>
      </c>
      <c r="O30" s="1" t="s">
        <v>10</v>
      </c>
      <c r="P30" s="62" t="s">
        <v>11</v>
      </c>
      <c r="Q30" s="62" t="s">
        <v>2</v>
      </c>
    </row>
    <row r="31" spans="2:17" x14ac:dyDescent="0.25">
      <c r="B31" s="40" t="s">
        <v>326</v>
      </c>
      <c r="C31" s="40" t="s">
        <v>327</v>
      </c>
      <c r="D31" s="40" t="s">
        <v>278</v>
      </c>
      <c r="E31" s="41">
        <v>98339</v>
      </c>
      <c r="F31" s="40" t="s">
        <v>309</v>
      </c>
      <c r="G31" s="40" t="s">
        <v>52</v>
      </c>
      <c r="H31" s="43">
        <v>1800</v>
      </c>
      <c r="I31" s="43">
        <v>49954</v>
      </c>
      <c r="J31" s="43">
        <v>0</v>
      </c>
      <c r="K31" s="43">
        <v>3319.74</v>
      </c>
      <c r="L31" s="42">
        <v>1E-4</v>
      </c>
      <c r="M31" s="42">
        <v>4.8899999999999999E-2</v>
      </c>
      <c r="N31" s="42">
        <v>1.44E-2</v>
      </c>
      <c r="O31" s="41">
        <v>70631742</v>
      </c>
      <c r="P31" s="62" t="s">
        <v>11</v>
      </c>
      <c r="Q31" s="62" t="s">
        <v>2</v>
      </c>
    </row>
    <row r="32" spans="2:17" x14ac:dyDescent="0.25">
      <c r="B32" s="40" t="s">
        <v>328</v>
      </c>
      <c r="C32" s="40" t="s">
        <v>329</v>
      </c>
      <c r="D32" s="40" t="s">
        <v>278</v>
      </c>
      <c r="E32" s="41">
        <v>99148</v>
      </c>
      <c r="F32" s="40" t="s">
        <v>309</v>
      </c>
      <c r="G32" s="40" t="s">
        <v>52</v>
      </c>
      <c r="H32" s="43">
        <v>10000</v>
      </c>
      <c r="I32" s="43">
        <v>10641</v>
      </c>
      <c r="J32" s="43">
        <v>0</v>
      </c>
      <c r="K32" s="43">
        <v>3928.66</v>
      </c>
      <c r="L32" s="42">
        <v>0</v>
      </c>
      <c r="M32" s="42">
        <v>5.79E-2</v>
      </c>
      <c r="N32" s="42">
        <v>1.7100000000000001E-2</v>
      </c>
      <c r="O32" s="41">
        <v>70553409</v>
      </c>
      <c r="P32" s="62" t="s">
        <v>11</v>
      </c>
      <c r="Q32" s="62" t="s">
        <v>2</v>
      </c>
    </row>
    <row r="33" spans="2:17" x14ac:dyDescent="0.25">
      <c r="B33" s="40" t="s">
        <v>330</v>
      </c>
      <c r="C33" s="40" t="s">
        <v>331</v>
      </c>
      <c r="D33" s="40" t="s">
        <v>278</v>
      </c>
      <c r="E33" s="41">
        <v>99390</v>
      </c>
      <c r="F33" s="40" t="s">
        <v>309</v>
      </c>
      <c r="G33" s="40" t="s">
        <v>52</v>
      </c>
      <c r="H33" s="43">
        <v>23250</v>
      </c>
      <c r="I33" s="43">
        <v>3342</v>
      </c>
      <c r="J33" s="43">
        <v>0</v>
      </c>
      <c r="K33" s="43">
        <v>2868.74</v>
      </c>
      <c r="L33" s="42">
        <v>0</v>
      </c>
      <c r="M33" s="42">
        <v>4.2299999999999997E-2</v>
      </c>
      <c r="N33" s="42">
        <v>1.2500000000000001E-2</v>
      </c>
      <c r="O33" s="41">
        <v>70534276</v>
      </c>
      <c r="P33" s="62" t="s">
        <v>11</v>
      </c>
      <c r="Q33" s="62" t="s">
        <v>2</v>
      </c>
    </row>
    <row r="34" spans="2:17" x14ac:dyDescent="0.25">
      <c r="B34" s="40" t="s">
        <v>332</v>
      </c>
      <c r="C34" s="40" t="s">
        <v>333</v>
      </c>
      <c r="D34" s="40" t="s">
        <v>278</v>
      </c>
      <c r="E34" s="41">
        <v>98126</v>
      </c>
      <c r="F34" s="40" t="s">
        <v>309</v>
      </c>
      <c r="G34" s="40" t="s">
        <v>52</v>
      </c>
      <c r="H34" s="43">
        <v>1978</v>
      </c>
      <c r="I34" s="43">
        <v>36381</v>
      </c>
      <c r="J34" s="43">
        <v>2.71</v>
      </c>
      <c r="K34" s="43">
        <v>2659.53</v>
      </c>
      <c r="L34" s="42">
        <v>0</v>
      </c>
      <c r="M34" s="42">
        <v>3.9199999999999999E-2</v>
      </c>
      <c r="N34" s="42">
        <v>1.1599999999999999E-2</v>
      </c>
      <c r="O34" s="41">
        <v>70486931</v>
      </c>
      <c r="P34" s="62" t="s">
        <v>11</v>
      </c>
      <c r="Q34" s="62" t="s">
        <v>2</v>
      </c>
    </row>
    <row r="35" spans="2:17" x14ac:dyDescent="0.25">
      <c r="B35" s="40" t="s">
        <v>334</v>
      </c>
      <c r="C35" s="40" t="s">
        <v>335</v>
      </c>
      <c r="D35" s="40" t="s">
        <v>278</v>
      </c>
      <c r="E35" s="41">
        <v>99343</v>
      </c>
      <c r="F35" s="40" t="s">
        <v>309</v>
      </c>
      <c r="G35" s="40" t="s">
        <v>52</v>
      </c>
      <c r="H35" s="43">
        <v>7060</v>
      </c>
      <c r="I35" s="43">
        <v>43811</v>
      </c>
      <c r="J35" s="43">
        <v>31.26</v>
      </c>
      <c r="K35" s="43">
        <v>11450.83</v>
      </c>
      <c r="L35" s="42">
        <v>0</v>
      </c>
      <c r="M35" s="42">
        <v>0.16889999999999999</v>
      </c>
      <c r="N35" s="42">
        <v>4.9799999999999997E-2</v>
      </c>
      <c r="O35" s="41">
        <v>70480678</v>
      </c>
      <c r="P35" s="62" t="s">
        <v>11</v>
      </c>
      <c r="Q35" s="62" t="s">
        <v>2</v>
      </c>
    </row>
    <row r="36" spans="2:17" x14ac:dyDescent="0.25">
      <c r="B36" s="40" t="s">
        <v>336</v>
      </c>
      <c r="C36" s="40" t="s">
        <v>337</v>
      </c>
      <c r="D36" s="40" t="s">
        <v>230</v>
      </c>
      <c r="E36" s="41">
        <v>99343</v>
      </c>
      <c r="F36" s="40" t="s">
        <v>309</v>
      </c>
      <c r="G36" s="40" t="s">
        <v>52</v>
      </c>
      <c r="H36" s="43">
        <v>11800</v>
      </c>
      <c r="I36" s="43">
        <v>7830</v>
      </c>
      <c r="J36" s="43">
        <v>0</v>
      </c>
      <c r="K36" s="43">
        <v>3411.19</v>
      </c>
      <c r="L36" s="42">
        <v>5.9999999999999995E-4</v>
      </c>
      <c r="M36" s="42">
        <v>5.0299999999999997E-2</v>
      </c>
      <c r="N36" s="42">
        <v>1.4800000000000001E-2</v>
      </c>
      <c r="O36" s="41">
        <v>75065391</v>
      </c>
      <c r="P36" s="62" t="s">
        <v>11</v>
      </c>
      <c r="Q36" s="62" t="s">
        <v>2</v>
      </c>
    </row>
    <row r="37" spans="2:17" x14ac:dyDescent="0.25">
      <c r="B37" s="40" t="s">
        <v>338</v>
      </c>
      <c r="C37" s="40" t="s">
        <v>339</v>
      </c>
      <c r="D37" s="40" t="s">
        <v>274</v>
      </c>
      <c r="E37" s="41">
        <v>97330</v>
      </c>
      <c r="F37" s="40" t="s">
        <v>309</v>
      </c>
      <c r="G37" s="40" t="s">
        <v>52</v>
      </c>
      <c r="H37" s="43">
        <v>3803</v>
      </c>
      <c r="I37" s="43">
        <v>3146</v>
      </c>
      <c r="J37" s="43">
        <v>0</v>
      </c>
      <c r="K37" s="43">
        <v>441.72</v>
      </c>
      <c r="L37" s="42">
        <v>2.0000000000000001E-4</v>
      </c>
      <c r="M37" s="42">
        <v>6.4999999999999997E-3</v>
      </c>
      <c r="N37" s="42">
        <v>1.9E-3</v>
      </c>
      <c r="O37" s="41">
        <v>76786227</v>
      </c>
      <c r="P37" s="62" t="s">
        <v>11</v>
      </c>
      <c r="Q37" s="62" t="s">
        <v>2</v>
      </c>
    </row>
    <row r="38" spans="2:17" x14ac:dyDescent="0.25">
      <c r="B38" s="1" t="s">
        <v>340</v>
      </c>
      <c r="C38" s="1" t="s">
        <v>10</v>
      </c>
      <c r="D38" s="1" t="s">
        <v>10</v>
      </c>
      <c r="E38" s="1" t="s">
        <v>10</v>
      </c>
      <c r="F38" s="1" t="s">
        <v>10</v>
      </c>
      <c r="G38" s="1" t="s">
        <v>10</v>
      </c>
      <c r="H38" s="39">
        <v>0</v>
      </c>
      <c r="I38" s="1" t="s">
        <v>10</v>
      </c>
      <c r="J38" s="39">
        <v>0</v>
      </c>
      <c r="K38" s="39">
        <v>0</v>
      </c>
      <c r="L38" s="1" t="s">
        <v>10</v>
      </c>
      <c r="M38" s="38">
        <v>0</v>
      </c>
      <c r="N38" s="38">
        <v>0</v>
      </c>
      <c r="O38" s="1" t="s">
        <v>10</v>
      </c>
      <c r="P38" s="62" t="s">
        <v>11</v>
      </c>
      <c r="Q38" s="62" t="s">
        <v>2</v>
      </c>
    </row>
    <row r="39" spans="2:17" x14ac:dyDescent="0.25">
      <c r="B39" s="1" t="s">
        <v>341</v>
      </c>
      <c r="C39" s="1" t="s">
        <v>10</v>
      </c>
      <c r="D39" s="1" t="s">
        <v>10</v>
      </c>
      <c r="E39" s="1" t="s">
        <v>10</v>
      </c>
      <c r="F39" s="1" t="s">
        <v>10</v>
      </c>
      <c r="G39" s="1" t="s">
        <v>10</v>
      </c>
      <c r="H39" s="39">
        <v>0</v>
      </c>
      <c r="I39" s="1" t="s">
        <v>10</v>
      </c>
      <c r="J39" s="39">
        <v>0</v>
      </c>
      <c r="K39" s="39">
        <v>0</v>
      </c>
      <c r="L39" s="1" t="s">
        <v>10</v>
      </c>
      <c r="M39" s="38">
        <v>0</v>
      </c>
      <c r="N39" s="38">
        <v>0</v>
      </c>
      <c r="O39" s="1" t="s">
        <v>10</v>
      </c>
      <c r="P39" s="62" t="s">
        <v>11</v>
      </c>
      <c r="Q39" s="62" t="s">
        <v>2</v>
      </c>
    </row>
    <row r="40" spans="2:17" x14ac:dyDescent="0.25">
      <c r="B40" s="1" t="s">
        <v>324</v>
      </c>
      <c r="C40" s="1" t="s">
        <v>10</v>
      </c>
      <c r="D40" s="1" t="s">
        <v>10</v>
      </c>
      <c r="E40" s="1" t="s">
        <v>10</v>
      </c>
      <c r="F40" s="1" t="s">
        <v>10</v>
      </c>
      <c r="G40" s="1" t="s">
        <v>10</v>
      </c>
      <c r="H40" s="39">
        <v>0</v>
      </c>
      <c r="I40" s="1" t="s">
        <v>10</v>
      </c>
      <c r="J40" s="39">
        <v>0</v>
      </c>
      <c r="K40" s="39">
        <v>0</v>
      </c>
      <c r="L40" s="1" t="s">
        <v>10</v>
      </c>
      <c r="M40" s="38">
        <v>0</v>
      </c>
      <c r="N40" s="38">
        <v>0</v>
      </c>
      <c r="O40" s="1" t="s">
        <v>10</v>
      </c>
      <c r="P40" s="62" t="s">
        <v>11</v>
      </c>
      <c r="Q40" s="62" t="s">
        <v>2</v>
      </c>
    </row>
    <row r="41" spans="2:17" x14ac:dyDescent="0.25">
      <c r="B41" s="36" t="s">
        <v>97</v>
      </c>
      <c r="P41" s="62" t="s">
        <v>11</v>
      </c>
      <c r="Q41" s="62" t="s">
        <v>2</v>
      </c>
    </row>
    <row r="42" spans="2:17" x14ac:dyDescent="0.25">
      <c r="B42" s="36" t="s">
        <v>138</v>
      </c>
      <c r="P42" s="62" t="s">
        <v>11</v>
      </c>
      <c r="Q42" s="62" t="s">
        <v>2</v>
      </c>
    </row>
    <row r="43" spans="2:17" x14ac:dyDescent="0.25">
      <c r="B43" s="36" t="s">
        <v>139</v>
      </c>
      <c r="P43" s="62" t="s">
        <v>11</v>
      </c>
      <c r="Q43" s="62" t="s">
        <v>2</v>
      </c>
    </row>
    <row r="44" spans="2:17" x14ac:dyDescent="0.25">
      <c r="B44" s="36" t="s">
        <v>140</v>
      </c>
      <c r="P44" s="62" t="s">
        <v>11</v>
      </c>
      <c r="Q44" s="62" t="s">
        <v>2</v>
      </c>
    </row>
    <row r="45" spans="2:17" x14ac:dyDescent="0.25">
      <c r="B45" s="36" t="s">
        <v>141</v>
      </c>
      <c r="P45" s="62" t="s">
        <v>11</v>
      </c>
      <c r="Q45" s="62" t="s">
        <v>2</v>
      </c>
    </row>
    <row r="46" spans="2:17" x14ac:dyDescent="0.25">
      <c r="B46" s="62" t="s">
        <v>56</v>
      </c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</row>
    <row r="47" spans="2:17" x14ac:dyDescent="0.25">
      <c r="B47" s="62" t="s">
        <v>57</v>
      </c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</row>
  </sheetData>
  <mergeCells count="5">
    <mergeCell ref="B5:O5"/>
    <mergeCell ref="B46:O46"/>
    <mergeCell ref="B47:O47"/>
    <mergeCell ref="P6:P45"/>
    <mergeCell ref="Q1:Q4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8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4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10" width="14" customWidth="1"/>
    <col min="11" max="11" width="12" customWidth="1"/>
    <col min="12" max="12" width="10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8" x14ac:dyDescent="0.25">
      <c r="B1" s="37" t="s">
        <v>0</v>
      </c>
      <c r="C1" s="37" t="s">
        <v>1</v>
      </c>
      <c r="R1" s="63" t="s">
        <v>2</v>
      </c>
    </row>
    <row r="2" spans="2:18" x14ac:dyDescent="0.25">
      <c r="B2" s="37" t="s">
        <v>3</v>
      </c>
      <c r="C2" s="37" t="s">
        <v>4</v>
      </c>
      <c r="R2" s="63" t="s">
        <v>2</v>
      </c>
    </row>
    <row r="3" spans="2:18" x14ac:dyDescent="0.25">
      <c r="B3" s="37" t="s">
        <v>5</v>
      </c>
      <c r="C3" s="37" t="s">
        <v>6</v>
      </c>
      <c r="R3" s="63" t="s">
        <v>2</v>
      </c>
    </row>
    <row r="4" spans="2:18" x14ac:dyDescent="0.25">
      <c r="B4" s="37" t="s">
        <v>7</v>
      </c>
      <c r="C4" s="37">
        <v>7219</v>
      </c>
      <c r="R4" s="63" t="s">
        <v>2</v>
      </c>
    </row>
    <row r="5" spans="2:18" x14ac:dyDescent="0.25">
      <c r="B5" s="63" t="s">
        <v>8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R5" s="63" t="s">
        <v>2</v>
      </c>
    </row>
    <row r="6" spans="2:18" x14ac:dyDescent="0.25">
      <c r="B6" s="3" t="s">
        <v>98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63" t="s">
        <v>11</v>
      </c>
      <c r="R6" s="63" t="s">
        <v>2</v>
      </c>
    </row>
    <row r="7" spans="2:18" x14ac:dyDescent="0.25">
      <c r="B7" s="3" t="s">
        <v>342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63" t="s">
        <v>11</v>
      </c>
      <c r="R7" s="63" t="s">
        <v>2</v>
      </c>
    </row>
    <row r="8" spans="2:18" x14ac:dyDescent="0.25">
      <c r="B8" s="1" t="s">
        <v>59</v>
      </c>
      <c r="C8" s="1" t="s">
        <v>60</v>
      </c>
      <c r="D8" s="1" t="s">
        <v>100</v>
      </c>
      <c r="E8" s="1" t="s">
        <v>61</v>
      </c>
      <c r="F8" s="1" t="s">
        <v>144</v>
      </c>
      <c r="G8" s="1" t="s">
        <v>62</v>
      </c>
      <c r="H8" s="1" t="s">
        <v>63</v>
      </c>
      <c r="I8" s="1" t="s">
        <v>64</v>
      </c>
      <c r="J8" s="3" t="s">
        <v>103</v>
      </c>
      <c r="K8" s="3" t="s">
        <v>104</v>
      </c>
      <c r="L8" s="1" t="s">
        <v>67</v>
      </c>
      <c r="M8" s="1" t="s">
        <v>145</v>
      </c>
      <c r="N8" s="1" t="s">
        <v>68</v>
      </c>
      <c r="O8" s="1" t="s">
        <v>107</v>
      </c>
      <c r="P8" s="1" t="s">
        <v>10</v>
      </c>
      <c r="Q8" s="63" t="s">
        <v>11</v>
      </c>
      <c r="R8" s="63" t="s">
        <v>2</v>
      </c>
    </row>
    <row r="9" spans="2:18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3" t="s">
        <v>109</v>
      </c>
      <c r="K9" s="1" t="s">
        <v>10</v>
      </c>
      <c r="L9" s="1" t="s">
        <v>14</v>
      </c>
      <c r="M9" s="1" t="s">
        <v>15</v>
      </c>
      <c r="N9" s="1" t="s">
        <v>15</v>
      </c>
      <c r="O9" s="1" t="s">
        <v>15</v>
      </c>
      <c r="P9" s="1" t="s">
        <v>10</v>
      </c>
      <c r="Q9" s="63" t="s">
        <v>11</v>
      </c>
      <c r="R9" s="63" t="s">
        <v>2</v>
      </c>
    </row>
    <row r="10" spans="2:18" x14ac:dyDescent="0.25">
      <c r="B10" s="1" t="s">
        <v>10</v>
      </c>
      <c r="C10" s="1" t="s">
        <v>16</v>
      </c>
      <c r="D10" s="1" t="s">
        <v>17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110</v>
      </c>
      <c r="N10" s="1" t="s">
        <v>111</v>
      </c>
      <c r="O10" s="1" t="s">
        <v>112</v>
      </c>
      <c r="P10" s="1" t="s">
        <v>10</v>
      </c>
      <c r="Q10" s="63" t="s">
        <v>11</v>
      </c>
      <c r="R10" s="63" t="s">
        <v>2</v>
      </c>
    </row>
    <row r="11" spans="2:18" x14ac:dyDescent="0.25">
      <c r="B11" s="1" t="s">
        <v>343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400</v>
      </c>
      <c r="K11" s="1" t="s">
        <v>10</v>
      </c>
      <c r="L11" s="39">
        <v>1761.08</v>
      </c>
      <c r="M11" s="1" t="s">
        <v>10</v>
      </c>
      <c r="N11" s="38">
        <v>1</v>
      </c>
      <c r="O11" s="38">
        <v>7.7000000000000002E-3</v>
      </c>
      <c r="P11" s="1" t="s">
        <v>10</v>
      </c>
      <c r="Q11" s="63" t="s">
        <v>11</v>
      </c>
      <c r="R11" s="63" t="s">
        <v>2</v>
      </c>
    </row>
    <row r="12" spans="2:18" x14ac:dyDescent="0.25">
      <c r="B12" s="1" t="s">
        <v>79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0</v>
      </c>
      <c r="K12" s="1" t="s">
        <v>10</v>
      </c>
      <c r="L12" s="39">
        <v>0</v>
      </c>
      <c r="M12" s="1" t="s">
        <v>10</v>
      </c>
      <c r="N12" s="38">
        <v>0</v>
      </c>
      <c r="O12" s="38">
        <v>0</v>
      </c>
      <c r="P12" s="1" t="s">
        <v>10</v>
      </c>
      <c r="Q12" s="63" t="s">
        <v>11</v>
      </c>
      <c r="R12" s="63" t="s">
        <v>2</v>
      </c>
    </row>
    <row r="13" spans="2:18" x14ac:dyDescent="0.25">
      <c r="B13" s="1" t="s">
        <v>344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0</v>
      </c>
      <c r="K13" s="1" t="s">
        <v>10</v>
      </c>
      <c r="L13" s="39">
        <v>0</v>
      </c>
      <c r="M13" s="1" t="s">
        <v>10</v>
      </c>
      <c r="N13" s="38">
        <v>0</v>
      </c>
      <c r="O13" s="38">
        <v>0</v>
      </c>
      <c r="P13" s="1" t="s">
        <v>10</v>
      </c>
      <c r="Q13" s="63" t="s">
        <v>11</v>
      </c>
      <c r="R13" s="63" t="s">
        <v>2</v>
      </c>
    </row>
    <row r="14" spans="2:18" x14ac:dyDescent="0.25">
      <c r="B14" s="1" t="s">
        <v>345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39">
        <v>0</v>
      </c>
      <c r="K14" s="1" t="s">
        <v>10</v>
      </c>
      <c r="L14" s="39">
        <v>0</v>
      </c>
      <c r="M14" s="1" t="s">
        <v>10</v>
      </c>
      <c r="N14" s="38">
        <v>0</v>
      </c>
      <c r="O14" s="38">
        <v>0</v>
      </c>
      <c r="P14" s="1" t="s">
        <v>10</v>
      </c>
      <c r="Q14" s="63" t="s">
        <v>11</v>
      </c>
      <c r="R14" s="63" t="s">
        <v>2</v>
      </c>
    </row>
    <row r="15" spans="2:18" x14ac:dyDescent="0.25">
      <c r="B15" s="1" t="s">
        <v>236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39">
        <v>0</v>
      </c>
      <c r="K15" s="1" t="s">
        <v>10</v>
      </c>
      <c r="L15" s="39">
        <v>0</v>
      </c>
      <c r="M15" s="1" t="s">
        <v>10</v>
      </c>
      <c r="N15" s="38">
        <v>0</v>
      </c>
      <c r="O15" s="38">
        <v>0</v>
      </c>
      <c r="P15" s="1" t="s">
        <v>10</v>
      </c>
      <c r="Q15" s="63" t="s">
        <v>11</v>
      </c>
      <c r="R15" s="63" t="s">
        <v>2</v>
      </c>
    </row>
    <row r="16" spans="2:18" x14ac:dyDescent="0.25">
      <c r="B16" s="1" t="s">
        <v>323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39">
        <v>0</v>
      </c>
      <c r="K16" s="1" t="s">
        <v>10</v>
      </c>
      <c r="L16" s="39">
        <v>0</v>
      </c>
      <c r="M16" s="1" t="s">
        <v>10</v>
      </c>
      <c r="N16" s="38">
        <v>0</v>
      </c>
      <c r="O16" s="38">
        <v>0</v>
      </c>
      <c r="P16" s="1" t="s">
        <v>10</v>
      </c>
      <c r="Q16" s="63" t="s">
        <v>11</v>
      </c>
      <c r="R16" s="63" t="s">
        <v>2</v>
      </c>
    </row>
    <row r="17" spans="2:18" x14ac:dyDescent="0.25">
      <c r="B17" s="1" t="s">
        <v>95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39">
        <v>400</v>
      </c>
      <c r="K17" s="1" t="s">
        <v>10</v>
      </c>
      <c r="L17" s="39">
        <v>1761.08</v>
      </c>
      <c r="M17" s="1" t="s">
        <v>10</v>
      </c>
      <c r="N17" s="38">
        <v>1</v>
      </c>
      <c r="O17" s="38">
        <v>7.7000000000000002E-3</v>
      </c>
      <c r="P17" s="1" t="s">
        <v>10</v>
      </c>
      <c r="Q17" s="63" t="s">
        <v>11</v>
      </c>
      <c r="R17" s="63" t="s">
        <v>2</v>
      </c>
    </row>
    <row r="18" spans="2:18" x14ac:dyDescent="0.25">
      <c r="B18" s="1" t="s">
        <v>344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39">
        <v>400</v>
      </c>
      <c r="K18" s="1" t="s">
        <v>10</v>
      </c>
      <c r="L18" s="39">
        <v>1761.08</v>
      </c>
      <c r="M18" s="1" t="s">
        <v>10</v>
      </c>
      <c r="N18" s="38">
        <v>1</v>
      </c>
      <c r="O18" s="38">
        <v>7.7000000000000002E-3</v>
      </c>
      <c r="P18" s="1" t="s">
        <v>10</v>
      </c>
      <c r="Q18" s="63" t="s">
        <v>11</v>
      </c>
      <c r="R18" s="63" t="s">
        <v>2</v>
      </c>
    </row>
    <row r="19" spans="2:18" x14ac:dyDescent="0.25">
      <c r="B19" s="40" t="s">
        <v>346</v>
      </c>
      <c r="C19" s="40" t="s">
        <v>347</v>
      </c>
      <c r="D19" s="40" t="s">
        <v>278</v>
      </c>
      <c r="E19" s="41">
        <v>93164</v>
      </c>
      <c r="F19" s="40" t="s">
        <v>348</v>
      </c>
      <c r="G19" s="40" t="s">
        <v>225</v>
      </c>
      <c r="H19" s="40" t="s">
        <v>121</v>
      </c>
      <c r="I19" s="40" t="s">
        <v>52</v>
      </c>
      <c r="J19" s="43">
        <v>400</v>
      </c>
      <c r="K19" s="43">
        <v>119249.81</v>
      </c>
      <c r="L19" s="43">
        <v>1761.08</v>
      </c>
      <c r="M19" s="42">
        <v>0</v>
      </c>
      <c r="N19" s="42">
        <v>1</v>
      </c>
      <c r="O19" s="42">
        <v>7.7000000000000002E-3</v>
      </c>
      <c r="P19" s="41">
        <v>77501682</v>
      </c>
      <c r="Q19" s="63" t="s">
        <v>11</v>
      </c>
      <c r="R19" s="63" t="s">
        <v>2</v>
      </c>
    </row>
    <row r="20" spans="2:18" x14ac:dyDescent="0.25">
      <c r="B20" s="1" t="s">
        <v>345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1" t="s">
        <v>10</v>
      </c>
      <c r="J20" s="39">
        <v>0</v>
      </c>
      <c r="K20" s="1" t="s">
        <v>10</v>
      </c>
      <c r="L20" s="39">
        <v>0</v>
      </c>
      <c r="M20" s="1" t="s">
        <v>10</v>
      </c>
      <c r="N20" s="38">
        <v>0</v>
      </c>
      <c r="O20" s="38">
        <v>0</v>
      </c>
      <c r="P20" s="1" t="s">
        <v>10</v>
      </c>
      <c r="Q20" s="63" t="s">
        <v>11</v>
      </c>
      <c r="R20" s="63" t="s">
        <v>2</v>
      </c>
    </row>
    <row r="21" spans="2:18" x14ac:dyDescent="0.25">
      <c r="B21" s="1" t="s">
        <v>236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1" t="s">
        <v>10</v>
      </c>
      <c r="J21" s="39">
        <v>0</v>
      </c>
      <c r="K21" s="1" t="s">
        <v>10</v>
      </c>
      <c r="L21" s="39">
        <v>0</v>
      </c>
      <c r="M21" s="1" t="s">
        <v>10</v>
      </c>
      <c r="N21" s="38">
        <v>0</v>
      </c>
      <c r="O21" s="38">
        <v>0</v>
      </c>
      <c r="P21" s="1" t="s">
        <v>10</v>
      </c>
      <c r="Q21" s="63" t="s">
        <v>11</v>
      </c>
      <c r="R21" s="63" t="s">
        <v>2</v>
      </c>
    </row>
    <row r="22" spans="2:18" x14ac:dyDescent="0.25">
      <c r="B22" s="1" t="s">
        <v>323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1" t="s">
        <v>10</v>
      </c>
      <c r="J22" s="39">
        <v>0</v>
      </c>
      <c r="K22" s="1" t="s">
        <v>10</v>
      </c>
      <c r="L22" s="39">
        <v>0</v>
      </c>
      <c r="M22" s="1" t="s">
        <v>10</v>
      </c>
      <c r="N22" s="38">
        <v>0</v>
      </c>
      <c r="O22" s="38">
        <v>0</v>
      </c>
      <c r="P22" s="1" t="s">
        <v>10</v>
      </c>
      <c r="Q22" s="63" t="s">
        <v>11</v>
      </c>
      <c r="R22" s="63" t="s">
        <v>2</v>
      </c>
    </row>
    <row r="23" spans="2:18" x14ac:dyDescent="0.25">
      <c r="B23" s="36" t="s">
        <v>97</v>
      </c>
      <c r="Q23" s="63" t="s">
        <v>11</v>
      </c>
      <c r="R23" s="63" t="s">
        <v>2</v>
      </c>
    </row>
    <row r="24" spans="2:18" x14ac:dyDescent="0.25">
      <c r="B24" s="36" t="s">
        <v>138</v>
      </c>
      <c r="Q24" s="63" t="s">
        <v>11</v>
      </c>
      <c r="R24" s="63" t="s">
        <v>2</v>
      </c>
    </row>
    <row r="25" spans="2:18" x14ac:dyDescent="0.25">
      <c r="B25" s="36" t="s">
        <v>139</v>
      </c>
      <c r="Q25" s="63" t="s">
        <v>11</v>
      </c>
      <c r="R25" s="63" t="s">
        <v>2</v>
      </c>
    </row>
    <row r="26" spans="2:18" x14ac:dyDescent="0.25">
      <c r="B26" s="36" t="s">
        <v>140</v>
      </c>
      <c r="Q26" s="63" t="s">
        <v>11</v>
      </c>
      <c r="R26" s="63" t="s">
        <v>2</v>
      </c>
    </row>
    <row r="27" spans="2:18" x14ac:dyDescent="0.25">
      <c r="B27" s="63" t="s">
        <v>56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</row>
    <row r="28" spans="2:18" x14ac:dyDescent="0.25">
      <c r="B28" s="63" t="s">
        <v>57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</row>
  </sheetData>
  <mergeCells count="5">
    <mergeCell ref="B5:P5"/>
    <mergeCell ref="B27:P27"/>
    <mergeCell ref="B28:P28"/>
    <mergeCell ref="Q6:Q26"/>
    <mergeCell ref="R1:R2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5" width="20" customWidth="1"/>
    <col min="6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64" t="s">
        <v>2</v>
      </c>
    </row>
    <row r="2" spans="2:15" x14ac:dyDescent="0.25">
      <c r="B2" s="37" t="s">
        <v>3</v>
      </c>
      <c r="C2" s="37" t="s">
        <v>4</v>
      </c>
      <c r="O2" s="64" t="s">
        <v>2</v>
      </c>
    </row>
    <row r="3" spans="2:15" x14ac:dyDescent="0.25">
      <c r="B3" s="37" t="s">
        <v>5</v>
      </c>
      <c r="C3" s="37" t="s">
        <v>6</v>
      </c>
      <c r="O3" s="64" t="s">
        <v>2</v>
      </c>
    </row>
    <row r="4" spans="2:15" x14ac:dyDescent="0.25">
      <c r="B4" s="37" t="s">
        <v>7</v>
      </c>
      <c r="C4" s="37">
        <v>7219</v>
      </c>
      <c r="O4" s="64" t="s">
        <v>2</v>
      </c>
    </row>
    <row r="5" spans="2:15" x14ac:dyDescent="0.25">
      <c r="B5" s="64" t="s">
        <v>8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O5" s="64" t="s">
        <v>2</v>
      </c>
    </row>
    <row r="6" spans="2:15" x14ac:dyDescent="0.25">
      <c r="B6" s="3" t="s">
        <v>98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64" t="s">
        <v>11</v>
      </c>
      <c r="O6" s="64" t="s">
        <v>2</v>
      </c>
    </row>
    <row r="7" spans="2:15" x14ac:dyDescent="0.25">
      <c r="B7" s="3" t="s">
        <v>349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64" t="s">
        <v>11</v>
      </c>
      <c r="O7" s="64" t="s">
        <v>2</v>
      </c>
    </row>
    <row r="8" spans="2:15" x14ac:dyDescent="0.25">
      <c r="B8" s="1" t="s">
        <v>59</v>
      </c>
      <c r="C8" s="1" t="s">
        <v>60</v>
      </c>
      <c r="D8" s="1" t="s">
        <v>100</v>
      </c>
      <c r="E8" s="1" t="s">
        <v>144</v>
      </c>
      <c r="F8" s="1" t="s">
        <v>64</v>
      </c>
      <c r="G8" s="3" t="s">
        <v>103</v>
      </c>
      <c r="H8" s="3" t="s">
        <v>104</v>
      </c>
      <c r="I8" s="1" t="s">
        <v>67</v>
      </c>
      <c r="J8" s="1" t="s">
        <v>145</v>
      </c>
      <c r="K8" s="1" t="s">
        <v>68</v>
      </c>
      <c r="L8" s="1" t="s">
        <v>107</v>
      </c>
      <c r="M8" s="1" t="s">
        <v>10</v>
      </c>
      <c r="N8" s="64" t="s">
        <v>11</v>
      </c>
      <c r="O8" s="64" t="s">
        <v>2</v>
      </c>
    </row>
    <row r="9" spans="2:15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109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64" t="s">
        <v>11</v>
      </c>
      <c r="O9" s="64" t="s">
        <v>2</v>
      </c>
    </row>
    <row r="10" spans="2:15" x14ac:dyDescent="0.25">
      <c r="B10" s="1" t="s">
        <v>10</v>
      </c>
      <c r="C10" s="1" t="s">
        <v>16</v>
      </c>
      <c r="D10" s="1" t="s">
        <v>17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10</v>
      </c>
      <c r="N10" s="64" t="s">
        <v>11</v>
      </c>
      <c r="O10" s="64" t="s">
        <v>2</v>
      </c>
    </row>
    <row r="11" spans="2:15" x14ac:dyDescent="0.25">
      <c r="B11" s="1" t="s">
        <v>350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44924</v>
      </c>
      <c r="H11" s="1" t="s">
        <v>10</v>
      </c>
      <c r="I11" s="39">
        <v>24.48</v>
      </c>
      <c r="J11" s="1" t="s">
        <v>10</v>
      </c>
      <c r="K11" s="38">
        <v>1</v>
      </c>
      <c r="L11" s="38">
        <v>1E-4</v>
      </c>
      <c r="M11" s="1" t="s">
        <v>10</v>
      </c>
      <c r="N11" s="64" t="s">
        <v>11</v>
      </c>
      <c r="O11" s="64" t="s">
        <v>2</v>
      </c>
    </row>
    <row r="12" spans="2:15" x14ac:dyDescent="0.25">
      <c r="B12" s="1" t="s">
        <v>351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44924</v>
      </c>
      <c r="H12" s="1" t="s">
        <v>10</v>
      </c>
      <c r="I12" s="39">
        <v>24.48</v>
      </c>
      <c r="J12" s="1" t="s">
        <v>10</v>
      </c>
      <c r="K12" s="38">
        <v>1</v>
      </c>
      <c r="L12" s="38">
        <v>1E-4</v>
      </c>
      <c r="M12" s="1" t="s">
        <v>10</v>
      </c>
      <c r="N12" s="64" t="s">
        <v>11</v>
      </c>
      <c r="O12" s="64" t="s">
        <v>2</v>
      </c>
    </row>
    <row r="13" spans="2:15" x14ac:dyDescent="0.25">
      <c r="B13" s="1" t="s">
        <v>352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1" t="s">
        <v>10</v>
      </c>
      <c r="L13" s="1" t="s">
        <v>10</v>
      </c>
      <c r="M13" s="1" t="s">
        <v>10</v>
      </c>
      <c r="N13" s="64" t="s">
        <v>11</v>
      </c>
      <c r="O13" s="64" t="s">
        <v>2</v>
      </c>
    </row>
    <row r="14" spans="2:15" x14ac:dyDescent="0.25">
      <c r="B14" s="40" t="s">
        <v>353</v>
      </c>
      <c r="C14" s="41">
        <v>1176353</v>
      </c>
      <c r="D14" s="40" t="s">
        <v>119</v>
      </c>
      <c r="E14" s="40" t="s">
        <v>354</v>
      </c>
      <c r="F14" s="40" t="s">
        <v>84</v>
      </c>
      <c r="G14" s="43">
        <v>1750</v>
      </c>
      <c r="H14" s="43">
        <v>2.7</v>
      </c>
      <c r="I14" s="43">
        <v>0.05</v>
      </c>
      <c r="J14" s="42">
        <v>1.2999999999999999E-3</v>
      </c>
      <c r="K14" s="42">
        <v>1.9E-3</v>
      </c>
      <c r="L14" s="42">
        <v>0</v>
      </c>
      <c r="M14" s="40" t="s">
        <v>10</v>
      </c>
      <c r="N14" s="64" t="s">
        <v>11</v>
      </c>
      <c r="O14" s="64" t="s">
        <v>2</v>
      </c>
    </row>
    <row r="15" spans="2:15" x14ac:dyDescent="0.25">
      <c r="B15" s="40" t="s">
        <v>355</v>
      </c>
      <c r="C15" s="41">
        <v>1177476</v>
      </c>
      <c r="D15" s="40" t="s">
        <v>119</v>
      </c>
      <c r="E15" s="40" t="s">
        <v>354</v>
      </c>
      <c r="F15" s="40" t="s">
        <v>84</v>
      </c>
      <c r="G15" s="43">
        <v>3168</v>
      </c>
      <c r="H15" s="43">
        <v>95.4</v>
      </c>
      <c r="I15" s="43">
        <v>3.02</v>
      </c>
      <c r="J15" s="42">
        <v>1.5E-3</v>
      </c>
      <c r="K15" s="42">
        <v>0.1235</v>
      </c>
      <c r="L15" s="42">
        <v>0</v>
      </c>
      <c r="M15" s="40" t="s">
        <v>10</v>
      </c>
      <c r="N15" s="64" t="s">
        <v>11</v>
      </c>
      <c r="O15" s="64" t="s">
        <v>2</v>
      </c>
    </row>
    <row r="16" spans="2:15" x14ac:dyDescent="0.25">
      <c r="B16" s="40" t="s">
        <v>356</v>
      </c>
      <c r="C16" s="41">
        <v>1175587</v>
      </c>
      <c r="D16" s="40" t="s">
        <v>119</v>
      </c>
      <c r="E16" s="40" t="s">
        <v>255</v>
      </c>
      <c r="F16" s="40" t="s">
        <v>84</v>
      </c>
      <c r="G16" s="43">
        <v>35650</v>
      </c>
      <c r="H16" s="43">
        <v>52.1</v>
      </c>
      <c r="I16" s="43">
        <v>18.57</v>
      </c>
      <c r="J16" s="42">
        <v>3.5999999999999999E-3</v>
      </c>
      <c r="K16" s="42">
        <v>0.75880000000000003</v>
      </c>
      <c r="L16" s="42">
        <v>1E-4</v>
      </c>
      <c r="M16" s="40" t="s">
        <v>10</v>
      </c>
      <c r="N16" s="64" t="s">
        <v>11</v>
      </c>
      <c r="O16" s="64" t="s">
        <v>2</v>
      </c>
    </row>
    <row r="17" spans="2:15" x14ac:dyDescent="0.25">
      <c r="B17" s="40" t="s">
        <v>357</v>
      </c>
      <c r="C17" s="41">
        <v>1173152</v>
      </c>
      <c r="D17" s="40" t="s">
        <v>119</v>
      </c>
      <c r="E17" s="40" t="s">
        <v>354</v>
      </c>
      <c r="F17" s="40" t="s">
        <v>84</v>
      </c>
      <c r="G17" s="43">
        <v>1290</v>
      </c>
      <c r="H17" s="43">
        <v>1</v>
      </c>
      <c r="I17" s="43">
        <v>0.01</v>
      </c>
      <c r="J17" s="42">
        <v>1.8E-3</v>
      </c>
      <c r="K17" s="42">
        <v>5.0000000000000001E-4</v>
      </c>
      <c r="L17" s="42">
        <v>0</v>
      </c>
      <c r="M17" s="40" t="s">
        <v>10</v>
      </c>
      <c r="N17" s="64" t="s">
        <v>11</v>
      </c>
      <c r="O17" s="64" t="s">
        <v>2</v>
      </c>
    </row>
    <row r="18" spans="2:15" x14ac:dyDescent="0.25">
      <c r="B18" s="40" t="s">
        <v>358</v>
      </c>
      <c r="C18" s="41">
        <v>1176247</v>
      </c>
      <c r="D18" s="40" t="s">
        <v>119</v>
      </c>
      <c r="E18" s="40" t="s">
        <v>354</v>
      </c>
      <c r="F18" s="40" t="s">
        <v>84</v>
      </c>
      <c r="G18" s="43">
        <v>3066</v>
      </c>
      <c r="H18" s="43">
        <v>92</v>
      </c>
      <c r="I18" s="43">
        <v>2.82</v>
      </c>
      <c r="J18" s="42">
        <v>2.5000000000000001E-3</v>
      </c>
      <c r="K18" s="42">
        <v>0.1152</v>
      </c>
      <c r="L18" s="42">
        <v>0</v>
      </c>
      <c r="M18" s="40" t="s">
        <v>10</v>
      </c>
      <c r="N18" s="64" t="s">
        <v>11</v>
      </c>
      <c r="O18" s="64" t="s">
        <v>2</v>
      </c>
    </row>
    <row r="19" spans="2:15" x14ac:dyDescent="0.25">
      <c r="B19" s="1" t="s">
        <v>154</v>
      </c>
      <c r="C19" s="1" t="s">
        <v>10</v>
      </c>
      <c r="D19" s="1" t="s">
        <v>10</v>
      </c>
      <c r="E19" s="1" t="s">
        <v>10</v>
      </c>
      <c r="F19" s="1" t="s">
        <v>10</v>
      </c>
      <c r="G19" s="39">
        <v>0</v>
      </c>
      <c r="H19" s="1" t="s">
        <v>10</v>
      </c>
      <c r="I19" s="39">
        <v>0</v>
      </c>
      <c r="J19" s="1" t="s">
        <v>10</v>
      </c>
      <c r="K19" s="38">
        <v>0</v>
      </c>
      <c r="L19" s="38">
        <v>0</v>
      </c>
      <c r="M19" s="1" t="s">
        <v>10</v>
      </c>
      <c r="N19" s="64" t="s">
        <v>11</v>
      </c>
      <c r="O19" s="64" t="s">
        <v>2</v>
      </c>
    </row>
    <row r="20" spans="2:15" x14ac:dyDescent="0.25">
      <c r="B20" s="1" t="s">
        <v>359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1" t="s">
        <v>10</v>
      </c>
      <c r="J20" s="1" t="s">
        <v>10</v>
      </c>
      <c r="K20" s="1" t="s">
        <v>10</v>
      </c>
      <c r="L20" s="1" t="s">
        <v>10</v>
      </c>
      <c r="M20" s="1" t="s">
        <v>10</v>
      </c>
      <c r="N20" s="64" t="s">
        <v>11</v>
      </c>
      <c r="O20" s="64" t="s">
        <v>2</v>
      </c>
    </row>
    <row r="21" spans="2:15" x14ac:dyDescent="0.25">
      <c r="B21" s="36" t="s">
        <v>97</v>
      </c>
      <c r="N21" s="64" t="s">
        <v>11</v>
      </c>
      <c r="O21" s="64" t="s">
        <v>2</v>
      </c>
    </row>
    <row r="22" spans="2:15" x14ac:dyDescent="0.25">
      <c r="B22" s="36" t="s">
        <v>138</v>
      </c>
      <c r="N22" s="64" t="s">
        <v>11</v>
      </c>
      <c r="O22" s="64" t="s">
        <v>2</v>
      </c>
    </row>
    <row r="23" spans="2:15" x14ac:dyDescent="0.25">
      <c r="B23" s="36" t="s">
        <v>139</v>
      </c>
      <c r="N23" s="64" t="s">
        <v>11</v>
      </c>
      <c r="O23" s="64" t="s">
        <v>2</v>
      </c>
    </row>
    <row r="24" spans="2:15" x14ac:dyDescent="0.25">
      <c r="B24" s="36" t="s">
        <v>140</v>
      </c>
      <c r="N24" s="64" t="s">
        <v>11</v>
      </c>
      <c r="O24" s="64" t="s">
        <v>2</v>
      </c>
    </row>
    <row r="25" spans="2:15" x14ac:dyDescent="0.25">
      <c r="B25" s="64" t="s">
        <v>56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</row>
    <row r="26" spans="2:15" x14ac:dyDescent="0.25">
      <c r="B26" s="64" t="s">
        <v>57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</row>
  </sheetData>
  <mergeCells count="5">
    <mergeCell ref="B5:M5"/>
    <mergeCell ref="B25:M25"/>
    <mergeCell ref="B26:M26"/>
    <mergeCell ref="N6:N24"/>
    <mergeCell ref="O1:O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Office4</cp:lastModifiedBy>
  <dcterms:created xsi:type="dcterms:W3CDTF">2023-07-19T13:31:04Z</dcterms:created>
  <dcterms:modified xsi:type="dcterms:W3CDTF">2023-07-20T08:11:36Z</dcterms:modified>
</cp:coreProperties>
</file>