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חיפה שוטף\2023\רבעון 3\רשימות נכסים\"/>
    </mc:Choice>
  </mc:AlternateContent>
  <bookViews>
    <workbookView xWindow="0" yWindow="0" windowWidth="28800" windowHeight="1168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3" i="27" l="1"/>
  <c r="C11" i="27"/>
  <c r="C10" i="27"/>
  <c r="D43" i="1" l="1"/>
</calcChain>
</file>

<file path=xl/sharedStrings.xml><?xml version="1.0" encoding="utf-8"?>
<sst xmlns="http://schemas.openxmlformats.org/spreadsheetml/2006/main" count="7344" uniqueCount="522">
  <si>
    <t>תאריך הדיווח</t>
  </si>
  <si>
    <t>28/09/2023</t>
  </si>
  <si>
    <t>סוף צידי קובץ</t>
  </si>
  <si>
    <t>החברה המדווחת</t>
  </si>
  <si>
    <t>קופת"ג של עובדי עירית חיפה</t>
  </si>
  <si>
    <t>שם מסלול/קרן/קופה</t>
  </si>
  <si>
    <t>מסלול לבני 50 עד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</si>
  <si>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</si>
  <si>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</si>
  <si>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</si>
  <si>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</si>
  <si>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</si>
  <si>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</si>
  <si>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</si>
  <si>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</si>
  <si>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</si>
  <si>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</si>
  <si>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</si>
  <si>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</si>
  <si>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</si>
  <si>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</si>
  <si>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</si>
  <si>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</si>
  <si>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</si>
  <si>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</si>
  <si>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</si>
  <si>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</si>
  <si>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</si>
  <si>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</si>
  <si>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</si>
  <si>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</si>
  <si>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</si>
  <si>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</si>
  <si>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</si>
  <si>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</si>
  <si>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</si>
  <si>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</si>
  <si>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</si>
  <si>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</si>
  <si>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</si>
  <si>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</si>
  <si>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</si>
  <si>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</si>
  <si>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</si>
  <si>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</si>
  <si>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</si>
  <si>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</si>
  <si>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</si>
  <si>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</si>
  <si>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</si>
  <si>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</si>
  <si>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</si>
  <si>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</si>
  <si>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3.849 </t>
  </si>
  <si>
    <t>אירו</t>
  </si>
  <si>
    <t xml:space="preserve">4.0575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</si>
  <si>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</si>
  <si>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</si>
  <si>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</si>
  <si>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</si>
  <si>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</si>
  <si>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</si>
  <si>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</si>
  <si>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</si>
  <si>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</si>
  <si>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</si>
  <si>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</si>
  <si>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</si>
  <si>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</si>
  <si>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</si>
  <si>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</si>
  <si>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</si>
  <si>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</si>
  <si>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</si>
  <si>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</si>
  <si>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</si>
  <si>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</si>
  <si>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</si>
  <si>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</si>
  <si>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</si>
  <si>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</si>
  <si>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</si>
  <si>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</si>
  <si>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</si>
  <si>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</si>
  <si>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</si>
  <si>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</si>
  <si>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סכומים לקבל תנועות בזמן T מט"ח</t>
  </si>
  <si>
    <t>פועלים סהר - אירו</t>
  </si>
  <si>
    <t>פועלים סהר - דולר אמריקאי</t>
  </si>
  <si>
    <t>פח"ק פר"י</t>
  </si>
  <si>
    <t>פועלים סהר - 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</si>
  <si>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</si>
  <si>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</si>
  <si>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</si>
  <si>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</si>
  <si>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</si>
  <si>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</si>
  <si>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</si>
  <si>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</si>
  <si>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</si>
  <si>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</si>
  <si>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</si>
  <si>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</si>
  <si>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</si>
  <si>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</si>
  <si>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</si>
  <si>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</si>
  <si>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</si>
  <si>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</si>
  <si>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</si>
  <si>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</si>
  <si>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</si>
  <si>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</si>
  <si>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</si>
  <si>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</si>
  <si>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</si>
  <si>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</si>
  <si>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</si>
  <si>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1131</t>
  </si>
  <si>
    <t>TASE</t>
  </si>
  <si>
    <t>RF</t>
  </si>
  <si>
    <t>ללא דירוג</t>
  </si>
  <si>
    <t>ממשל צמודה 0536</t>
  </si>
  <si>
    <t>ממשל צמודה 0923</t>
  </si>
  <si>
    <t>ממשל צמודה 0726</t>
  </si>
  <si>
    <t>גליל 5904</t>
  </si>
  <si>
    <t>סה"כ לא צמודות</t>
  </si>
  <si>
    <t>ממשל שקלית 0928</t>
  </si>
  <si>
    <t>ממשל שקלית 0347</t>
  </si>
  <si>
    <t>714 .מ.ק.מ</t>
  </si>
  <si>
    <t>614 .מ.ק.מ</t>
  </si>
  <si>
    <t>ממשל שקלית 1026</t>
  </si>
  <si>
    <t>ממשל שקלית 0142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</si>
  <si>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</si>
  <si>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</si>
  <si>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</si>
  <si>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</si>
  <si>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</si>
  <si>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</si>
  <si>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</si>
  <si>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</si>
  <si>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</si>
  <si>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</si>
  <si>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</si>
  <si>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</si>
  <si>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</si>
  <si>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</si>
  <si>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</si>
  <si>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</si>
  <si>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</si>
  <si>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</si>
  <si>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</si>
  <si>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</si>
  <si>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</si>
  <si>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</si>
  <si>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</si>
  <si>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</si>
  <si>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הנפק 46</t>
  </si>
  <si>
    <t>אחר</t>
  </si>
  <si>
    <t>בנקים</t>
  </si>
  <si>
    <t>ilAAA</t>
  </si>
  <si>
    <t>נמלי ישראל אגח א</t>
  </si>
  <si>
    <t>נדל"ן מניב בישראל</t>
  </si>
  <si>
    <t>חשמל אגח 29</t>
  </si>
  <si>
    <t>אנרגיה</t>
  </si>
  <si>
    <t>Aa1.il</t>
  </si>
  <si>
    <t>מידרוג</t>
  </si>
  <si>
    <t>עזריאלי אגח ד</t>
  </si>
  <si>
    <t>אמות אגח ו</t>
  </si>
  <si>
    <t>ilAA</t>
  </si>
  <si>
    <t>ארפורט אגח ה</t>
  </si>
  <si>
    <t>אדמה אגח ב</t>
  </si>
  <si>
    <t>כימיה גומי ופלסטיק</t>
  </si>
  <si>
    <t>ilAA-</t>
  </si>
  <si>
    <t>אלוני חץ אגח טו</t>
  </si>
  <si>
    <t>פניקס הון התחייבות ה</t>
  </si>
  <si>
    <t>ביטוח</t>
  </si>
  <si>
    <t>Aa3.il</t>
  </si>
  <si>
    <t>אלון רבוע אגח ז</t>
  </si>
  <si>
    <t>השקעה ואחזקות</t>
  </si>
  <si>
    <t>ilA+</t>
  </si>
  <si>
    <t>מגה אור אגח ז</t>
  </si>
  <si>
    <t>מגה אור אגח יא</t>
  </si>
  <si>
    <t>מימון ישיר אגח ד</t>
  </si>
  <si>
    <t>אשראי חוץ בנקאי</t>
  </si>
  <si>
    <t>A1.il</t>
  </si>
  <si>
    <t>קיסטון ריט אגח א</t>
  </si>
  <si>
    <t>אדגר אגח יא</t>
  </si>
  <si>
    <t>נדל"ן מניב בחו"ל</t>
  </si>
  <si>
    <t>A2.il</t>
  </si>
  <si>
    <t>אדגר אגח יב</t>
  </si>
  <si>
    <t>אשטרום נכ אגח 13</t>
  </si>
  <si>
    <t>ilA</t>
  </si>
  <si>
    <t>אשטרום קב אגח ד</t>
  </si>
  <si>
    <t>בנייה</t>
  </si>
  <si>
    <t>שכון ובינוי אגח 8</t>
  </si>
  <si>
    <t>ג'י סיטי אגח יב</t>
  </si>
  <si>
    <t>ilA-</t>
  </si>
  <si>
    <t>ג'י סיטי אגח יג</t>
  </si>
  <si>
    <t>דליה אגח ב</t>
  </si>
  <si>
    <t>A3.il</t>
  </si>
  <si>
    <t>מנרב אגח ד</t>
  </si>
  <si>
    <t>מזרחי טפחות הנפקות 40</t>
  </si>
  <si>
    <t>חברת חשמל אגח 26</t>
  </si>
  <si>
    <t>אמות אגח ז</t>
  </si>
  <si>
    <t>גב ים אגח ח</t>
  </si>
  <si>
    <t>סאמיט אגח יב</t>
  </si>
  <si>
    <t>Aa2.il</t>
  </si>
  <si>
    <t>פניקס הון אגח ד</t>
  </si>
  <si>
    <t>אלוני חץ אגח יג</t>
  </si>
  <si>
    <t>מנורה הון התח ו</t>
  </si>
  <si>
    <t>פניקס הון אגח ח</t>
  </si>
  <si>
    <t>בזן אגח יב</t>
  </si>
  <si>
    <t>בזן אגח יג</t>
  </si>
  <si>
    <t>סלקום אגח יג</t>
  </si>
  <si>
    <t>תקשורת ומדיה</t>
  </si>
  <si>
    <t>שפיר הנדס אגח ג</t>
  </si>
  <si>
    <t>מתכת ומוצרי בניה</t>
  </si>
  <si>
    <t>אזורים אגח 14</t>
  </si>
  <si>
    <t>פתאל אגח ג</t>
  </si>
  <si>
    <t>שכון ובי אגח 10</t>
  </si>
  <si>
    <t>או.פי.סי אגח ג</t>
  </si>
  <si>
    <t>דלק קב אגח לז</t>
  </si>
  <si>
    <t>חיפושי נפט וגז</t>
  </si>
  <si>
    <t>מניף אגח ב</t>
  </si>
  <si>
    <t>צרפתי אגח יב</t>
  </si>
  <si>
    <t>דלק קבוצה אגחלה</t>
  </si>
  <si>
    <t>NR</t>
  </si>
  <si>
    <t>רותם שני אגח ב</t>
  </si>
  <si>
    <t>סה"כ צמודות למדד אחר</t>
  </si>
  <si>
    <t>ICL 4.5% 12/24</t>
  </si>
  <si>
    <t>IL0028102734</t>
  </si>
  <si>
    <t>בלומברג</t>
  </si>
  <si>
    <t>Materials</t>
  </si>
  <si>
    <t>BBB-</t>
  </si>
  <si>
    <t>S&amp;P</t>
  </si>
  <si>
    <t>LVIATH 6.5% 06/27</t>
  </si>
  <si>
    <t>IL0011677825</t>
  </si>
  <si>
    <t>Energy</t>
  </si>
  <si>
    <t>BB-</t>
  </si>
  <si>
    <t>TEVA 3.15% 10/26</t>
  </si>
  <si>
    <t>US88167AAE10</t>
  </si>
  <si>
    <t>NYSE</t>
  </si>
  <si>
    <t>Pharmaceuticals &amp; Biotechnology</t>
  </si>
  <si>
    <t>VOD 6 1/4 10/03/2078</t>
  </si>
  <si>
    <t>XS1888180640</t>
  </si>
  <si>
    <t>LSE</t>
  </si>
  <si>
    <t>Telecommunication Services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</si>
  <si>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</si>
  <si>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</si>
  <si>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</si>
  <si>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</si>
  <si>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</si>
  <si>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</si>
  <si>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</si>
  <si>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</si>
  <si>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אשטרום קבוצה</t>
  </si>
  <si>
    <t>אלקטרה</t>
  </si>
  <si>
    <t>טבע</t>
  </si>
  <si>
    <t>פארמה</t>
  </si>
  <si>
    <t>לאומי</t>
  </si>
  <si>
    <t>הפועלים</t>
  </si>
  <si>
    <t>הפניקס</t>
  </si>
  <si>
    <t>הראל השקעות</t>
  </si>
  <si>
    <t>בזק</t>
  </si>
  <si>
    <t>שפיר הנדסה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</si>
  <si>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</si>
  <si>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</si>
  <si>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</si>
  <si>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</si>
  <si>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</si>
  <si>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1 'אאורה השקעות בע"מ מר</t>
  </si>
  <si>
    <t>אלקטרה צריכה</t>
  </si>
  <si>
    <t>רשתות שיווק</t>
  </si>
  <si>
    <t>רמי לוי</t>
  </si>
  <si>
    <t>שופרסל</t>
  </si>
  <si>
    <t>משק אנרגיה</t>
  </si>
  <si>
    <t>סה"כ מניות היתר</t>
  </si>
  <si>
    <t>טלסיס בע"מ מ"ר 1</t>
  </si>
  <si>
    <t>אלקטרוניקה ואופטיקה</t>
  </si>
  <si>
    <t>פריורטק בע"מ מ"ר 1 ש"ח</t>
  </si>
  <si>
    <t>אידומו זכויות 1</t>
  </si>
  <si>
    <t>תוכנה ואינטרנט</t>
  </si>
  <si>
    <t>סה"כ אופציות Call 001</t>
  </si>
  <si>
    <t>LONG</t>
  </si>
  <si>
    <t>SHORT</t>
  </si>
  <si>
    <t>CAMTEK LTD</t>
  </si>
  <si>
    <t>IL0010952641</t>
  </si>
  <si>
    <t>NASDAQ</t>
  </si>
  <si>
    <t>Household &amp; Personal Products</t>
  </si>
  <si>
    <t>TOWER SEMICOIND</t>
  </si>
  <si>
    <t>IL0010823792</t>
  </si>
  <si>
    <t>Semiconductors &amp; Semiconductor Equipment</t>
  </si>
  <si>
    <t>BANK OF AMERICA CORP</t>
  </si>
  <si>
    <t>US0605051046</t>
  </si>
  <si>
    <t>Banks</t>
  </si>
  <si>
    <t>MASTERCARD INC - A</t>
  </si>
  <si>
    <t>US57636Q1040</t>
  </si>
  <si>
    <t>Diversified Financials</t>
  </si>
  <si>
    <t>VISA INC-CLASS A SHARES</t>
  </si>
  <si>
    <t>US92826C8394</t>
  </si>
  <si>
    <t>MICROSOFT CORP</t>
  </si>
  <si>
    <t>US5949181045</t>
  </si>
  <si>
    <t>Software &amp; Services</t>
  </si>
  <si>
    <t>APPLE INC</t>
  </si>
  <si>
    <t>US0378331005</t>
  </si>
  <si>
    <t>Technology Hardware &amp; Equipment</t>
  </si>
  <si>
    <t>ALPHABET INC-CL C</t>
  </si>
  <si>
    <t>US02079K1079</t>
  </si>
  <si>
    <t>AMAZON.COM INC</t>
  </si>
  <si>
    <t>US0231351067</t>
  </si>
  <si>
    <t>META PLATFORMS INC-CLASS A</t>
  </si>
  <si>
    <t>US30303M1027</t>
  </si>
  <si>
    <t>5. קרנות סל</t>
  </si>
  <si>
    <t>סה"כ קרנות סל</t>
  </si>
  <si>
    <t>סה"כ שעוקבות אחר מדדי מניות בישראל</t>
  </si>
  <si>
    <t>סה"כ שעוקבות אחר מדדי מניות בחו"ל</t>
  </si>
  <si>
    <t>100 4D) NASDAQ) הראל סל</t>
  </si>
  <si>
    <t>מניות</t>
  </si>
  <si>
    <t>500 4D) S&amp;P) הראל סל</t>
  </si>
  <si>
    <t>מנוטרלת מט"ח .500SPלהר</t>
  </si>
  <si>
    <t>ממ 100 4A) NASDAQ) הרל.סל סל</t>
  </si>
  <si>
    <t>(NASDAQ 100 (4D סל MTF</t>
  </si>
  <si>
    <t>s&amp;p 500.MTF</t>
  </si>
  <si>
    <t>) מנוטרלת מטחS&amp;P 500(4A מור סל</t>
  </si>
  <si>
    <t>) מנוטרלת מט"חNASDAQ 100 (4A מור סל</t>
  </si>
  <si>
    <t>סה"כ שעוקבות אחר מדדים אחרים בישראל</t>
  </si>
  <si>
    <t>) תל-בונד שקלי 5000) סל.MTF</t>
  </si>
  <si>
    <t>אג"ח</t>
  </si>
  <si>
    <t>) תל בונד 6000) יETF פסגות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</si>
  <si>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</si>
  <si>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</si>
  <si>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</si>
  <si>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</si>
  <si>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SEMICONDUCTOR ETF</t>
  </si>
  <si>
    <t>US4642875235</t>
  </si>
  <si>
    <t>INDUSTRIAL SELECT SECT SPDR</t>
  </si>
  <si>
    <t>US81369Y7040</t>
  </si>
  <si>
    <t>FINANCIAL SELECT SECTOR SPDR</t>
  </si>
  <si>
    <t>US81369Y6059</t>
  </si>
  <si>
    <t>INVESCO QQQ TRUST SERIES 1</t>
  </si>
  <si>
    <t>US46090E1038</t>
  </si>
  <si>
    <t>SPDR S&amp;P 500 ETF TRUST</t>
  </si>
  <si>
    <t>US78462F1030</t>
  </si>
  <si>
    <t>SPDR S&amp;P 400 US MID CAP</t>
  </si>
  <si>
    <t>IE00B4YBJ215</t>
  </si>
  <si>
    <t>WISDOMTREE CLOUD COMPUTING</t>
  </si>
  <si>
    <t>US97717Y6914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</si>
  <si>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</si>
  <si>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</si>
  <si>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</si>
  <si>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</si>
  <si>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</si>
  <si>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</si>
  <si>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</si>
  <si>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</si>
  <si>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</si>
  <si>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</si>
  <si>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</si>
  <si>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</si>
  <si>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</si>
  <si>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</si>
  <si>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</si>
  <si>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אפ2</t>
  </si>
  <si>
    <t>רובוטיקה ותלת מימד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</si>
  <si>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</si>
  <si>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</si>
  <si>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</si>
  <si>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</si>
  <si>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</si>
  <si>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</si>
  <si>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</si>
  <si>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</si>
  <si>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</si>
  <si>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</si>
  <si>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</si>
  <si>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</si>
  <si>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</si>
  <si>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</si>
  <si>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</si>
  <si>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</si>
  <si>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</si>
  <si>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</si>
  <si>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</si>
  <si>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</si>
  <si>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</si>
  <si>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</si>
  <si>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</si>
  <si>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</si>
  <si>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נשר 2026.1.22 0103 .ו.י.ד</t>
  </si>
  <si>
    <t>שרותים פיננסיים</t>
  </si>
  <si>
    <t>07/10/2021</t>
  </si>
  <si>
    <t>מפעלי פלדה אג"ח 1 פדיון 00.1</t>
  </si>
  <si>
    <t>03/01/2022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</si>
  <si>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</si>
  <si>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</si>
  <si>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</si>
  <si>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</si>
  <si>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</si>
  <si>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</si>
  <si>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</si>
  <si>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</si>
  <si>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</si>
  <si>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</si>
  <si>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</si>
  <si>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</si>
  <si>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</si>
  <si>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</si>
  <si>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תשתיות ישראל 4</t>
  </si>
  <si>
    <t>12/10/2020</t>
  </si>
  <si>
    <t>MARKTONE CAPITAL GROUP</t>
  </si>
  <si>
    <t>04/10/2021</t>
  </si>
  <si>
    <t>:סה"כ קרנות השקעה בחו"ל</t>
  </si>
  <si>
    <t>קרן גידור אלפא הזדמנויות</t>
  </si>
  <si>
    <t>06/10/2021</t>
  </si>
  <si>
    <t>ALTO III</t>
  </si>
  <si>
    <t>23/04/2018</t>
  </si>
  <si>
    <t>Forma Fund I</t>
  </si>
  <si>
    <t>17/08/2017</t>
  </si>
  <si>
    <t>אלקטרה נדל"ן 3</t>
  </si>
  <si>
    <t>03/12/2021</t>
  </si>
  <si>
    <t>ELECTRA MULTIF 2</t>
  </si>
  <si>
    <t>15/01/2019</t>
  </si>
  <si>
    <t>BLUE ATLANTIC PARTNERS II</t>
  </si>
  <si>
    <t>11/09/2017</t>
  </si>
  <si>
    <t>BLUE ATLANTIC PARTNERS III</t>
  </si>
  <si>
    <t>12/08/2019</t>
  </si>
  <si>
    <t>DOVER STREET X LP</t>
  </si>
  <si>
    <t>13/01/2020</t>
  </si>
  <si>
    <t>HAMILTON LANE 4</t>
  </si>
  <si>
    <t>29/05/2019</t>
  </si>
  <si>
    <t>6.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</si>
  <si>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</si>
  <si>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</si>
  <si>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</si>
  <si>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</si>
  <si>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</si>
  <si>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</si>
  <si>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</si>
  <si>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</si>
  <si>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</si>
  <si>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</si>
  <si>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</si>
  <si>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3.832000 25/10/23</t>
  </si>
  <si>
    <t>ל.ר</t>
  </si>
  <si>
    <t>27/09/2023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</si>
  <si>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</si>
  <si>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</si>
  <si>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</si>
  <si>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</si>
  <si>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</si>
  <si>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</si>
  <si>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</si>
  <si>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</si>
  <si>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</si>
  <si>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</si>
  <si>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</si>
  <si>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</si>
  <si>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</si>
  <si>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</si>
  <si>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</si>
  <si>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</si>
  <si>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</si>
  <si>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</si>
  <si>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</si>
  <si>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</si>
  <si>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</si>
  <si>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</si>
  <si>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</si>
  <si>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</si>
  <si>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</si>
  <si>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</si>
  <si>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</si>
  <si>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</si>
  <si>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</si>
  <si>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</si>
  <si>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</si>
  <si>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</si>
  <si>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</si>
  <si>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</si>
  <si>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</si>
  <si>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</si>
  <si>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</si>
  <si>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</si>
  <si>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</si>
  <si>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</si>
  <si>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</si>
  <si>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</si>
  <si>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</si>
  <si>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</si>
  <si>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</si>
  <si>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</si>
  <si>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</si>
  <si>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</si>
  <si>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</si>
  <si>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</si>
  <si>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</si>
  <si>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</si>
  <si>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</si>
  <si>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</si>
  <si>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</si>
  <si>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</si>
  <si>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</si>
  <si>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</si>
  <si>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</si>
  <si>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</si>
  <si>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</si>
  <si>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</si>
  <si>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</si>
  <si>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</si>
  <si>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</si>
  <si>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</si>
  <si>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</si>
  <si>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 xml:space="preserve">אולר-יר אגח ה </t>
  </si>
  <si>
    <t>ויולה ג'נריישן ניהול בע"מ</t>
  </si>
  <si>
    <t xml:space="preserve"> ATERIAN INC</t>
  </si>
  <si>
    <t xml:space="preserve"> Scoutcam</t>
  </si>
  <si>
    <t>דובר 10</t>
  </si>
  <si>
    <t>בלו אטלנטיק פרטנרס 2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</si>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</sst>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75" fillId="2" borderId="0" xfId="0" applyFont="1" applyFill="1" applyAlignment="1">
      <alignment horizontal="right" wrapText="1"/>
    </xf>
    <xf numFmtId="4" fontId="75" fillId="2" borderId="0" xfId="0" applyNumberFormat="1" applyFont="1" applyFill="1" applyAlignment="1">
      <alignment horizontal="right"/>
    </xf>
    <xf numFmtId="14" fontId="76" fillId="3" borderId="1" xfId="0" applyNumberFormat="1" applyFont="1" applyFill="1" applyBorder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rightToLeft="1" tabSelected="1" topLeftCell="A19" workbookViewId="0">
      <selection activeCell="C44" sqref="C44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8" t="s">
        <v>2</v>
      </c>
    </row>
    <row r="2" spans="1:6" x14ac:dyDescent="0.25">
      <c r="B2" s="37" t="s">
        <v>3</v>
      </c>
      <c r="C2" s="37" t="s">
        <v>4</v>
      </c>
      <c r="F2" s="48" t="s">
        <v>2</v>
      </c>
    </row>
    <row r="3" spans="1:6" x14ac:dyDescent="0.25">
      <c r="B3" s="37" t="s">
        <v>5</v>
      </c>
      <c r="C3" s="37" t="s">
        <v>6</v>
      </c>
      <c r="F3" s="48" t="s">
        <v>2</v>
      </c>
    </row>
    <row r="4" spans="1:6" x14ac:dyDescent="0.25">
      <c r="B4" s="37" t="s">
        <v>7</v>
      </c>
      <c r="C4" s="37">
        <v>7219</v>
      </c>
      <c r="F4" s="48" t="s">
        <v>2</v>
      </c>
    </row>
    <row r="5" spans="1:6" x14ac:dyDescent="0.25">
      <c r="B5" s="48" t="s">
        <v>8</v>
      </c>
      <c r="C5" s="49"/>
      <c r="D5" s="49"/>
      <c r="F5" s="48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5">
      <c r="A11" s="5" t="s">
        <v>19</v>
      </c>
      <c r="B11" s="1" t="s">
        <v>20</v>
      </c>
      <c r="C11" s="6">
        <v>13547.98</v>
      </c>
      <c r="D11" s="7">
        <v>5.8700000000000002E-2</v>
      </c>
      <c r="E11" s="48" t="s">
        <v>11</v>
      </c>
      <c r="F11" s="48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5">
      <c r="A13" s="8" t="s">
        <v>19</v>
      </c>
      <c r="B13" s="1" t="s">
        <v>22</v>
      </c>
      <c r="C13" s="6">
        <v>45793.17</v>
      </c>
      <c r="D13" s="7">
        <v>0.19850000000000001</v>
      </c>
      <c r="E13" s="48" t="s">
        <v>11</v>
      </c>
      <c r="F13" s="48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5">
      <c r="A15" s="10" t="s">
        <v>19</v>
      </c>
      <c r="B15" s="1" t="s">
        <v>24</v>
      </c>
      <c r="C15" s="6">
        <v>46332.85</v>
      </c>
      <c r="D15" s="7">
        <v>0.20080000000000001</v>
      </c>
      <c r="E15" s="48" t="s">
        <v>11</v>
      </c>
      <c r="F15" s="48" t="s">
        <v>2</v>
      </c>
    </row>
    <row r="16" spans="1:6" x14ac:dyDescent="0.25">
      <c r="A16" s="11" t="s">
        <v>19</v>
      </c>
      <c r="B16" s="1" t="s">
        <v>25</v>
      </c>
      <c r="C16" s="6">
        <v>35318.620000000003</v>
      </c>
      <c r="D16" s="7">
        <v>0.15310000000000001</v>
      </c>
      <c r="E16" s="48" t="s">
        <v>11</v>
      </c>
      <c r="F16" s="48" t="s">
        <v>2</v>
      </c>
    </row>
    <row r="17" spans="1:6" x14ac:dyDescent="0.25">
      <c r="A17" s="12" t="s">
        <v>19</v>
      </c>
      <c r="B17" s="1" t="s">
        <v>26</v>
      </c>
      <c r="C17" s="6">
        <v>66088.83</v>
      </c>
      <c r="D17" s="7">
        <v>0.28639999999999999</v>
      </c>
      <c r="E17" s="48" t="s">
        <v>11</v>
      </c>
      <c r="F17" s="48" t="s">
        <v>2</v>
      </c>
    </row>
    <row r="18" spans="1:6" x14ac:dyDescent="0.25">
      <c r="A18" s="13" t="s">
        <v>19</v>
      </c>
      <c r="B18" s="1" t="s">
        <v>27</v>
      </c>
      <c r="C18" s="6">
        <v>1899.28</v>
      </c>
      <c r="D18" s="7">
        <v>8.2000000000000007E-3</v>
      </c>
      <c r="E18" s="48" t="s">
        <v>11</v>
      </c>
      <c r="F18" s="48" t="s">
        <v>2</v>
      </c>
    </row>
    <row r="19" spans="1:6" x14ac:dyDescent="0.25">
      <c r="A19" s="14" t="s">
        <v>19</v>
      </c>
      <c r="B19" s="1" t="s">
        <v>28</v>
      </c>
      <c r="C19" s="6">
        <v>24.56</v>
      </c>
      <c r="D19" s="7">
        <v>1E-4</v>
      </c>
      <c r="E19" s="48" t="s">
        <v>11</v>
      </c>
      <c r="F19" s="48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48" t="s">
        <v>11</v>
      </c>
      <c r="F21" s="48" t="s">
        <v>2</v>
      </c>
    </row>
    <row r="22" spans="1:6" x14ac:dyDescent="0.25">
      <c r="A22" s="17" t="s">
        <v>19</v>
      </c>
      <c r="B22" s="1" t="s">
        <v>31</v>
      </c>
      <c r="C22" s="6">
        <v>0</v>
      </c>
      <c r="D22" s="7">
        <v>0</v>
      </c>
      <c r="E22" s="48" t="s">
        <v>11</v>
      </c>
      <c r="F22" s="48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5">
      <c r="A26" s="20" t="s">
        <v>19</v>
      </c>
      <c r="B26" s="1" t="s">
        <v>24</v>
      </c>
      <c r="C26" s="6">
        <v>406.81</v>
      </c>
      <c r="D26" s="7">
        <v>1.8E-3</v>
      </c>
      <c r="E26" s="48" t="s">
        <v>11</v>
      </c>
      <c r="F26" s="48" t="s">
        <v>2</v>
      </c>
    </row>
    <row r="27" spans="1:6" x14ac:dyDescent="0.25">
      <c r="A27" s="21" t="s">
        <v>19</v>
      </c>
      <c r="B27" s="1" t="s">
        <v>25</v>
      </c>
      <c r="C27" s="6">
        <v>254.16</v>
      </c>
      <c r="D27" s="7">
        <v>1.1000000000000001E-3</v>
      </c>
      <c r="E27" s="48" t="s">
        <v>11</v>
      </c>
      <c r="F27" s="48" t="s">
        <v>2</v>
      </c>
    </row>
    <row r="28" spans="1:6" x14ac:dyDescent="0.25">
      <c r="A28" s="22" t="s">
        <v>19</v>
      </c>
      <c r="B28" s="1" t="s">
        <v>33</v>
      </c>
      <c r="C28" s="6">
        <v>16566.5</v>
      </c>
      <c r="D28" s="7">
        <v>7.1800000000000003E-2</v>
      </c>
      <c r="E28" s="48" t="s">
        <v>11</v>
      </c>
      <c r="F28" s="48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8" t="s">
        <v>11</v>
      </c>
      <c r="F29" s="48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8" t="s">
        <v>11</v>
      </c>
      <c r="F30" s="48" t="s">
        <v>2</v>
      </c>
    </row>
    <row r="31" spans="1:6" x14ac:dyDescent="0.25">
      <c r="A31" s="25" t="s">
        <v>19</v>
      </c>
      <c r="B31" s="1" t="s">
        <v>36</v>
      </c>
      <c r="C31" s="6">
        <v>-39.299999999999997</v>
      </c>
      <c r="D31" s="7">
        <v>-2.0000000000000001E-4</v>
      </c>
      <c r="E31" s="48" t="s">
        <v>11</v>
      </c>
      <c r="F31" s="48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48" t="s">
        <v>11</v>
      </c>
      <c r="F32" s="48" t="s">
        <v>2</v>
      </c>
    </row>
    <row r="33" spans="1:6" x14ac:dyDescent="0.25">
      <c r="A33" s="27" t="s">
        <v>19</v>
      </c>
      <c r="B33" s="1" t="s">
        <v>38</v>
      </c>
      <c r="C33" s="6">
        <v>3749.45</v>
      </c>
      <c r="D33" s="7">
        <v>1.6199999999999999E-2</v>
      </c>
      <c r="E33" s="48" t="s">
        <v>11</v>
      </c>
      <c r="F33" s="48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8" t="s">
        <v>11</v>
      </c>
      <c r="F34" s="48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5">
      <c r="A37" s="31" t="s">
        <v>19</v>
      </c>
      <c r="B37" s="1" t="s">
        <v>42</v>
      </c>
      <c r="C37" s="6">
        <v>800.25</v>
      </c>
      <c r="D37" s="7">
        <v>3.5000000000000001E-3</v>
      </c>
      <c r="E37" s="48" t="s">
        <v>11</v>
      </c>
      <c r="F37" s="48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5">
      <c r="B42" s="1" t="s">
        <v>47</v>
      </c>
      <c r="C42" s="6">
        <v>230743.17</v>
      </c>
      <c r="D42" s="7">
        <v>1</v>
      </c>
      <c r="E42" s="48" t="s">
        <v>11</v>
      </c>
      <c r="F42" s="48" t="s">
        <v>2</v>
      </c>
    </row>
    <row r="43" spans="1:6" x14ac:dyDescent="0.25">
      <c r="A43" s="35" t="s">
        <v>19</v>
      </c>
      <c r="B43" s="1" t="s">
        <v>48</v>
      </c>
      <c r="C43" s="6">
        <v>1748.21</v>
      </c>
      <c r="D43" s="7">
        <f>C43/C42</f>
        <v>7.5764322731632751E-3</v>
      </c>
      <c r="E43" s="48" t="s">
        <v>11</v>
      </c>
      <c r="F43" s="48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5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5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5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5">
      <c r="C48" s="4" t="s">
        <v>54</v>
      </c>
      <c r="D48" s="4" t="s">
        <v>55</v>
      </c>
      <c r="E48" s="48" t="s">
        <v>11</v>
      </c>
      <c r="F48" s="48" t="s">
        <v>2</v>
      </c>
    </row>
    <row r="49" spans="2:4" x14ac:dyDescent="0.25">
      <c r="B49" s="48" t="s">
        <v>56</v>
      </c>
      <c r="C49" s="49"/>
      <c r="D49" s="49"/>
    </row>
    <row r="50" spans="2:4" x14ac:dyDescent="0.25">
      <c r="B50" s="48" t="s">
        <v>57</v>
      </c>
      <c r="C50" s="49"/>
      <c r="D50" s="49"/>
    </row>
  </sheetData>
  <mergeCells count="5">
    <mergeCell ref="B5:D5"/>
    <mergeCell ref="B49:D49"/>
    <mergeCell ref="B50:D50"/>
    <mergeCell ref="E6:E48"/>
    <mergeCell ref="F1:F48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>
      <selection activeCell="D20" sqref="D20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0" t="s">
        <v>2</v>
      </c>
    </row>
    <row r="2" spans="2:14" x14ac:dyDescent="0.25">
      <c r="B2" s="37" t="s">
        <v>3</v>
      </c>
      <c r="C2" s="37" t="s">
        <v>4</v>
      </c>
      <c r="N2" s="50" t="s">
        <v>2</v>
      </c>
    </row>
    <row r="3" spans="2:14" x14ac:dyDescent="0.25">
      <c r="B3" s="37" t="s">
        <v>5</v>
      </c>
      <c r="C3" s="37" t="s">
        <v>6</v>
      </c>
      <c r="N3" s="50" t="s">
        <v>2</v>
      </c>
    </row>
    <row r="4" spans="2:14" x14ac:dyDescent="0.25">
      <c r="B4" s="37" t="s">
        <v>7</v>
      </c>
      <c r="C4" s="37">
        <v>7219</v>
      </c>
      <c r="N4" s="50" t="s">
        <v>2</v>
      </c>
    </row>
    <row r="5" spans="2:14" x14ac:dyDescent="0.25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5">
      <c r="B6" s="3" t="s">
        <v>58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50" t="s">
        <v>11</v>
      </c>
      <c r="N7" s="50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50" t="s">
        <v>11</v>
      </c>
      <c r="N9" s="50" t="s">
        <v>2</v>
      </c>
    </row>
    <row r="10" spans="2:14" x14ac:dyDescent="0.25">
      <c r="B10" s="1" t="s">
        <v>78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3.3500000000000002E-2</v>
      </c>
      <c r="I10" s="38">
        <v>0</v>
      </c>
      <c r="J10" s="39">
        <v>13547.98</v>
      </c>
      <c r="K10" s="38">
        <v>1</v>
      </c>
      <c r="L10" s="38">
        <v>5.8700000000000002E-2</v>
      </c>
      <c r="M10" s="50" t="s">
        <v>11</v>
      </c>
      <c r="N10" s="50" t="s">
        <v>2</v>
      </c>
    </row>
    <row r="11" spans="2:14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3.3500000000000002E-2</v>
      </c>
      <c r="I11" s="38">
        <v>0</v>
      </c>
      <c r="J11" s="39">
        <v>13547.98</v>
      </c>
      <c r="K11" s="38">
        <v>1</v>
      </c>
      <c r="L11" s="38">
        <v>5.8700000000000002E-2</v>
      </c>
      <c r="M11" s="50" t="s">
        <v>11</v>
      </c>
      <c r="N11" s="50" t="s">
        <v>2</v>
      </c>
    </row>
    <row r="12" spans="2:14" x14ac:dyDescent="0.25">
      <c r="B12" s="1" t="s">
        <v>80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5">
      <c r="B13" s="40" t="s">
        <v>81</v>
      </c>
      <c r="C13" s="41">
        <v>170</v>
      </c>
      <c r="D13" s="40" t="s">
        <v>82</v>
      </c>
      <c r="E13" s="40" t="s">
        <v>83</v>
      </c>
      <c r="F13" s="40" t="s">
        <v>84</v>
      </c>
      <c r="G13" s="40" t="s">
        <v>85</v>
      </c>
      <c r="H13" s="42">
        <v>0</v>
      </c>
      <c r="I13" s="42">
        <v>0</v>
      </c>
      <c r="J13" s="43">
        <v>89.54</v>
      </c>
      <c r="K13" s="42">
        <v>6.6E-3</v>
      </c>
      <c r="L13" s="42">
        <v>4.0000000000000002E-4</v>
      </c>
      <c r="M13" s="50" t="s">
        <v>11</v>
      </c>
      <c r="N13" s="50" t="s">
        <v>2</v>
      </c>
    </row>
    <row r="14" spans="2:14" x14ac:dyDescent="0.25">
      <c r="B14" s="1" t="s">
        <v>86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50" t="s">
        <v>11</v>
      </c>
      <c r="N14" s="50" t="s">
        <v>2</v>
      </c>
    </row>
    <row r="15" spans="2:14" x14ac:dyDescent="0.25">
      <c r="B15" s="40" t="s">
        <v>87</v>
      </c>
      <c r="C15" s="41">
        <v>100</v>
      </c>
      <c r="D15" s="40" t="s">
        <v>82</v>
      </c>
      <c r="E15" s="40" t="s">
        <v>83</v>
      </c>
      <c r="F15" s="40" t="s">
        <v>84</v>
      </c>
      <c r="G15" s="40" t="s">
        <v>85</v>
      </c>
      <c r="H15" s="42">
        <v>0</v>
      </c>
      <c r="I15" s="42">
        <v>0</v>
      </c>
      <c r="J15" s="43">
        <v>468.69</v>
      </c>
      <c r="K15" s="42">
        <v>3.4599999999999999E-2</v>
      </c>
      <c r="L15" s="42">
        <v>2E-3</v>
      </c>
      <c r="M15" s="50" t="s">
        <v>11</v>
      </c>
      <c r="N15" s="50" t="s">
        <v>2</v>
      </c>
    </row>
    <row r="16" spans="2:14" x14ac:dyDescent="0.25">
      <c r="B16" s="40" t="s">
        <v>88</v>
      </c>
      <c r="C16" s="41">
        <v>110002987</v>
      </c>
      <c r="D16" s="41">
        <v>12</v>
      </c>
      <c r="E16" s="40" t="s">
        <v>83</v>
      </c>
      <c r="F16" s="40" t="s">
        <v>84</v>
      </c>
      <c r="G16" s="40" t="s">
        <v>54</v>
      </c>
      <c r="H16" s="42">
        <v>0</v>
      </c>
      <c r="I16" s="42">
        <v>0</v>
      </c>
      <c r="J16" s="43">
        <v>190.37</v>
      </c>
      <c r="K16" s="42">
        <v>1.4E-2</v>
      </c>
      <c r="L16" s="42">
        <v>8.0000000000000004E-4</v>
      </c>
      <c r="M16" s="50" t="s">
        <v>11</v>
      </c>
      <c r="N16" s="50" t="s">
        <v>2</v>
      </c>
    </row>
    <row r="17" spans="2:14" x14ac:dyDescent="0.25">
      <c r="B17" s="40" t="s">
        <v>89</v>
      </c>
      <c r="C17" s="41">
        <v>110002805</v>
      </c>
      <c r="D17" s="41">
        <v>12</v>
      </c>
      <c r="E17" s="40" t="s">
        <v>83</v>
      </c>
      <c r="F17" s="40" t="s">
        <v>84</v>
      </c>
      <c r="G17" s="40" t="s">
        <v>52</v>
      </c>
      <c r="H17" s="42">
        <v>0</v>
      </c>
      <c r="I17" s="42">
        <v>0</v>
      </c>
      <c r="J17" s="43">
        <v>2152.84</v>
      </c>
      <c r="K17" s="42">
        <v>0.15890000000000001</v>
      </c>
      <c r="L17" s="42">
        <v>9.2999999999999992E-3</v>
      </c>
      <c r="M17" s="50" t="s">
        <v>11</v>
      </c>
      <c r="N17" s="50" t="s">
        <v>2</v>
      </c>
    </row>
    <row r="18" spans="2:14" x14ac:dyDescent="0.25">
      <c r="B18" s="1" t="s">
        <v>90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50" t="s">
        <v>11</v>
      </c>
      <c r="N18" s="50" t="s">
        <v>2</v>
      </c>
    </row>
    <row r="19" spans="2:14" x14ac:dyDescent="0.25">
      <c r="B19" s="40" t="s">
        <v>91</v>
      </c>
      <c r="C19" s="41">
        <v>111111222</v>
      </c>
      <c r="D19" s="41">
        <v>12</v>
      </c>
      <c r="E19" s="40" t="s">
        <v>83</v>
      </c>
      <c r="F19" s="40" t="s">
        <v>84</v>
      </c>
      <c r="G19" s="40" t="s">
        <v>85</v>
      </c>
      <c r="H19" s="42">
        <v>4.2599999999999999E-2</v>
      </c>
      <c r="I19" s="42">
        <v>0</v>
      </c>
      <c r="J19" s="43">
        <v>10646.54</v>
      </c>
      <c r="K19" s="42">
        <v>0.78580000000000005</v>
      </c>
      <c r="L19" s="42">
        <v>4.6100000000000002E-2</v>
      </c>
      <c r="M19" s="50" t="s">
        <v>11</v>
      </c>
      <c r="N19" s="50" t="s">
        <v>2</v>
      </c>
    </row>
    <row r="20" spans="2:14" x14ac:dyDescent="0.25">
      <c r="B20" s="1" t="s">
        <v>92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5">
      <c r="B21" s="1" t="s">
        <v>93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5">
      <c r="B22" s="1" t="s">
        <v>94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0" t="s">
        <v>11</v>
      </c>
      <c r="N22" s="50" t="s">
        <v>2</v>
      </c>
    </row>
    <row r="23" spans="2:14" x14ac:dyDescent="0.25">
      <c r="B23" s="1" t="s">
        <v>95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0" t="s">
        <v>11</v>
      </c>
      <c r="N23" s="50" t="s">
        <v>2</v>
      </c>
    </row>
    <row r="24" spans="2:14" x14ac:dyDescent="0.25">
      <c r="B24" s="1" t="s">
        <v>96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50" t="s">
        <v>11</v>
      </c>
      <c r="N24" s="50" t="s">
        <v>2</v>
      </c>
    </row>
    <row r="25" spans="2:14" x14ac:dyDescent="0.25">
      <c r="B25" s="1" t="s">
        <v>97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5">
      <c r="B26" s="1" t="s">
        <v>95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0" t="s">
        <v>11</v>
      </c>
      <c r="N26" s="50" t="s">
        <v>2</v>
      </c>
    </row>
    <row r="27" spans="2:14" x14ac:dyDescent="0.25">
      <c r="B27" s="36" t="s">
        <v>98</v>
      </c>
      <c r="M27" s="50" t="s">
        <v>11</v>
      </c>
      <c r="N27" s="50" t="s">
        <v>2</v>
      </c>
    </row>
    <row r="28" spans="2:14" x14ac:dyDescent="0.25">
      <c r="B28" s="50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4" x14ac:dyDescent="0.25">
      <c r="B29" s="50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51" t="s">
        <v>2</v>
      </c>
    </row>
    <row r="2" spans="2:21" x14ac:dyDescent="0.25">
      <c r="B2" s="37" t="s">
        <v>3</v>
      </c>
      <c r="C2" s="37" t="s">
        <v>4</v>
      </c>
      <c r="U2" s="51" t="s">
        <v>2</v>
      </c>
    </row>
    <row r="3" spans="2:21" x14ac:dyDescent="0.25">
      <c r="B3" s="37" t="s">
        <v>5</v>
      </c>
      <c r="C3" s="37" t="s">
        <v>6</v>
      </c>
      <c r="U3" s="51" t="s">
        <v>2</v>
      </c>
    </row>
    <row r="4" spans="2:21" x14ac:dyDescent="0.25">
      <c r="B4" s="37" t="s">
        <v>7</v>
      </c>
      <c r="C4" s="37">
        <v>7219</v>
      </c>
      <c r="U4" s="51" t="s">
        <v>2</v>
      </c>
    </row>
    <row r="5" spans="2:21" x14ac:dyDescent="0.25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5">
      <c r="B7" s="3" t="s">
        <v>100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5">
      <c r="B8" s="1" t="s">
        <v>59</v>
      </c>
      <c r="C8" s="1" t="s">
        <v>60</v>
      </c>
      <c r="D8" s="1" t="s">
        <v>101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3" t="s">
        <v>106</v>
      </c>
      <c r="O8" s="1" t="s">
        <v>67</v>
      </c>
      <c r="P8" s="3" t="s">
        <v>107</v>
      </c>
      <c r="Q8" s="1" t="s">
        <v>68</v>
      </c>
      <c r="R8" s="3" t="s">
        <v>108</v>
      </c>
      <c r="S8" s="1" t="s">
        <v>10</v>
      </c>
      <c r="T8" s="51" t="s">
        <v>11</v>
      </c>
      <c r="U8" s="51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109</v>
      </c>
      <c r="I9" s="1" t="s">
        <v>10</v>
      </c>
      <c r="J9" s="1" t="s">
        <v>15</v>
      </c>
      <c r="K9" s="1" t="s">
        <v>15</v>
      </c>
      <c r="L9" s="3" t="s">
        <v>110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10</v>
      </c>
      <c r="T10" s="51" t="s">
        <v>11</v>
      </c>
      <c r="U10" s="51" t="s">
        <v>2</v>
      </c>
    </row>
    <row r="11" spans="2:21" x14ac:dyDescent="0.25">
      <c r="B11" s="1" t="s">
        <v>117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2.98</v>
      </c>
      <c r="I11" s="1" t="s">
        <v>10</v>
      </c>
      <c r="J11" s="38">
        <v>2.4299999999999999E-2</v>
      </c>
      <c r="K11" s="38">
        <v>5.4899999999999997E-2</v>
      </c>
      <c r="L11" s="39">
        <v>35767166</v>
      </c>
      <c r="M11" s="1" t="s">
        <v>10</v>
      </c>
      <c r="N11" s="39">
        <v>6612.52</v>
      </c>
      <c r="O11" s="39">
        <v>45793.17</v>
      </c>
      <c r="P11" s="1" t="s">
        <v>10</v>
      </c>
      <c r="Q11" s="38">
        <v>1</v>
      </c>
      <c r="R11" s="38">
        <v>0.19850000000000001</v>
      </c>
      <c r="S11" s="1" t="s">
        <v>10</v>
      </c>
      <c r="T11" s="51" t="s">
        <v>11</v>
      </c>
      <c r="U11" s="51" t="s">
        <v>2</v>
      </c>
    </row>
    <row r="12" spans="2:21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2.98</v>
      </c>
      <c r="I12" s="1" t="s">
        <v>10</v>
      </c>
      <c r="J12" s="38">
        <v>2.4299999999999999E-2</v>
      </c>
      <c r="K12" s="38">
        <v>5.4899999999999997E-2</v>
      </c>
      <c r="L12" s="39">
        <v>35767166</v>
      </c>
      <c r="M12" s="1" t="s">
        <v>10</v>
      </c>
      <c r="N12" s="39">
        <v>6612.52</v>
      </c>
      <c r="O12" s="39">
        <v>45793.17</v>
      </c>
      <c r="P12" s="1" t="s">
        <v>10</v>
      </c>
      <c r="Q12" s="38">
        <v>1</v>
      </c>
      <c r="R12" s="38">
        <v>0.19850000000000001</v>
      </c>
      <c r="S12" s="1" t="s">
        <v>10</v>
      </c>
      <c r="T12" s="51" t="s">
        <v>11</v>
      </c>
      <c r="U12" s="51" t="s">
        <v>2</v>
      </c>
    </row>
    <row r="13" spans="2:21" x14ac:dyDescent="0.25">
      <c r="B13" s="1" t="s">
        <v>118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2.19</v>
      </c>
      <c r="I13" s="1" t="s">
        <v>10</v>
      </c>
      <c r="J13" s="38">
        <v>2.18E-2</v>
      </c>
      <c r="K13" s="38">
        <v>6.5199999999999994E-2</v>
      </c>
      <c r="L13" s="39">
        <v>12314191</v>
      </c>
      <c r="M13" s="1" t="s">
        <v>10</v>
      </c>
      <c r="N13" s="39">
        <v>6590.08</v>
      </c>
      <c r="O13" s="39">
        <v>22065.73</v>
      </c>
      <c r="P13" s="1" t="s">
        <v>10</v>
      </c>
      <c r="Q13" s="38">
        <v>0.4819</v>
      </c>
      <c r="R13" s="38">
        <v>9.5600000000000004E-2</v>
      </c>
      <c r="S13" s="1" t="s">
        <v>10</v>
      </c>
      <c r="T13" s="51" t="s">
        <v>11</v>
      </c>
      <c r="U13" s="51" t="s">
        <v>2</v>
      </c>
    </row>
    <row r="14" spans="2:21" x14ac:dyDescent="0.25">
      <c r="B14" s="40" t="s">
        <v>119</v>
      </c>
      <c r="C14" s="41">
        <v>1172220</v>
      </c>
      <c r="D14" s="40" t="s">
        <v>120</v>
      </c>
      <c r="E14" s="40" t="s">
        <v>121</v>
      </c>
      <c r="F14" s="40" t="s">
        <v>122</v>
      </c>
      <c r="G14" s="40" t="s">
        <v>10</v>
      </c>
      <c r="H14" s="43">
        <v>8.14</v>
      </c>
      <c r="I14" s="40" t="s">
        <v>85</v>
      </c>
      <c r="J14" s="42">
        <v>1E-3</v>
      </c>
      <c r="K14" s="42">
        <v>1.52E-2</v>
      </c>
      <c r="L14" s="43">
        <v>1061500</v>
      </c>
      <c r="M14" s="43">
        <v>99.42</v>
      </c>
      <c r="N14" s="43">
        <v>0</v>
      </c>
      <c r="O14" s="43">
        <v>1055.3399999999999</v>
      </c>
      <c r="P14" s="42">
        <v>0</v>
      </c>
      <c r="Q14" s="42">
        <v>2.3E-2</v>
      </c>
      <c r="R14" s="42">
        <v>4.5999999999999999E-3</v>
      </c>
      <c r="S14" s="40" t="s">
        <v>10</v>
      </c>
      <c r="T14" s="51" t="s">
        <v>11</v>
      </c>
      <c r="U14" s="51" t="s">
        <v>2</v>
      </c>
    </row>
    <row r="15" spans="2:21" x14ac:dyDescent="0.25">
      <c r="B15" s="40" t="s">
        <v>123</v>
      </c>
      <c r="C15" s="41">
        <v>1097708</v>
      </c>
      <c r="D15" s="40" t="s">
        <v>120</v>
      </c>
      <c r="E15" s="40" t="s">
        <v>121</v>
      </c>
      <c r="F15" s="40" t="s">
        <v>122</v>
      </c>
      <c r="G15" s="40" t="s">
        <v>10</v>
      </c>
      <c r="H15" s="43">
        <v>10.43</v>
      </c>
      <c r="I15" s="40" t="s">
        <v>85</v>
      </c>
      <c r="J15" s="42">
        <v>0.04</v>
      </c>
      <c r="K15" s="42">
        <v>1.4500000000000001E-2</v>
      </c>
      <c r="L15" s="43">
        <v>1000000</v>
      </c>
      <c r="M15" s="43">
        <v>172.93</v>
      </c>
      <c r="N15" s="43">
        <v>0</v>
      </c>
      <c r="O15" s="43">
        <v>1729.3</v>
      </c>
      <c r="P15" s="42">
        <v>1E-4</v>
      </c>
      <c r="Q15" s="42">
        <v>3.78E-2</v>
      </c>
      <c r="R15" s="42">
        <v>7.4999999999999997E-3</v>
      </c>
      <c r="S15" s="40" t="s">
        <v>10</v>
      </c>
      <c r="T15" s="51" t="s">
        <v>11</v>
      </c>
      <c r="U15" s="51" t="s">
        <v>2</v>
      </c>
    </row>
    <row r="16" spans="2:21" x14ac:dyDescent="0.25">
      <c r="B16" s="40" t="s">
        <v>124</v>
      </c>
      <c r="C16" s="41">
        <v>1128081</v>
      </c>
      <c r="D16" s="40" t="s">
        <v>120</v>
      </c>
      <c r="E16" s="40" t="s">
        <v>121</v>
      </c>
      <c r="F16" s="40" t="s">
        <v>122</v>
      </c>
      <c r="G16" s="40" t="s">
        <v>10</v>
      </c>
      <c r="H16" s="43">
        <v>0.02</v>
      </c>
      <c r="I16" s="40" t="s">
        <v>85</v>
      </c>
      <c r="J16" s="42">
        <v>1.7500000000000002E-2</v>
      </c>
      <c r="K16" s="42">
        <v>0.17610000000000001</v>
      </c>
      <c r="L16" s="43">
        <v>0</v>
      </c>
      <c r="M16" s="43">
        <v>114.81</v>
      </c>
      <c r="N16" s="43">
        <v>6590.08</v>
      </c>
      <c r="O16" s="43">
        <v>6590.08</v>
      </c>
      <c r="P16" s="42">
        <v>0</v>
      </c>
      <c r="Q16" s="42">
        <v>0.1439</v>
      </c>
      <c r="R16" s="42">
        <v>2.86E-2</v>
      </c>
      <c r="S16" s="40" t="s">
        <v>10</v>
      </c>
      <c r="T16" s="51" t="s">
        <v>11</v>
      </c>
      <c r="U16" s="51" t="s">
        <v>2</v>
      </c>
    </row>
    <row r="17" spans="2:21" x14ac:dyDescent="0.25">
      <c r="B17" s="40" t="s">
        <v>125</v>
      </c>
      <c r="C17" s="41">
        <v>1169564</v>
      </c>
      <c r="D17" s="40" t="s">
        <v>120</v>
      </c>
      <c r="E17" s="40" t="s">
        <v>121</v>
      </c>
      <c r="F17" s="40" t="s">
        <v>122</v>
      </c>
      <c r="G17" s="40" t="s">
        <v>10</v>
      </c>
      <c r="H17" s="43">
        <v>2.84</v>
      </c>
      <c r="I17" s="40" t="s">
        <v>85</v>
      </c>
      <c r="J17" s="42">
        <v>1E-3</v>
      </c>
      <c r="K17" s="42">
        <v>1.6400000000000001E-2</v>
      </c>
      <c r="L17" s="43">
        <v>5100000</v>
      </c>
      <c r="M17" s="43">
        <v>106.72</v>
      </c>
      <c r="N17" s="43">
        <v>0</v>
      </c>
      <c r="O17" s="43">
        <v>5442.72</v>
      </c>
      <c r="P17" s="42">
        <v>2.9999999999999997E-4</v>
      </c>
      <c r="Q17" s="42">
        <v>0.1188</v>
      </c>
      <c r="R17" s="42">
        <v>2.3599999999999999E-2</v>
      </c>
      <c r="S17" s="40" t="s">
        <v>10</v>
      </c>
      <c r="T17" s="51" t="s">
        <v>11</v>
      </c>
      <c r="U17" s="51" t="s">
        <v>2</v>
      </c>
    </row>
    <row r="18" spans="2:21" x14ac:dyDescent="0.25">
      <c r="B18" s="40" t="s">
        <v>126</v>
      </c>
      <c r="C18" s="41">
        <v>9590431</v>
      </c>
      <c r="D18" s="40" t="s">
        <v>120</v>
      </c>
      <c r="E18" s="40" t="s">
        <v>121</v>
      </c>
      <c r="F18" s="40" t="s">
        <v>122</v>
      </c>
      <c r="G18" s="40" t="s">
        <v>10</v>
      </c>
      <c r="H18" s="43">
        <v>0.84</v>
      </c>
      <c r="I18" s="40" t="s">
        <v>85</v>
      </c>
      <c r="J18" s="42">
        <v>0.04</v>
      </c>
      <c r="K18" s="42">
        <v>2.0299999999999999E-2</v>
      </c>
      <c r="L18" s="43">
        <v>5152691</v>
      </c>
      <c r="M18" s="43">
        <v>140.66999999999999</v>
      </c>
      <c r="N18" s="43">
        <v>0</v>
      </c>
      <c r="O18" s="43">
        <v>7248.29</v>
      </c>
      <c r="P18" s="42">
        <v>4.0000000000000002E-4</v>
      </c>
      <c r="Q18" s="42">
        <v>0.1583</v>
      </c>
      <c r="R18" s="42">
        <v>3.1399999999999997E-2</v>
      </c>
      <c r="S18" s="40" t="s">
        <v>10</v>
      </c>
      <c r="T18" s="51" t="s">
        <v>11</v>
      </c>
      <c r="U18" s="51" t="s">
        <v>2</v>
      </c>
    </row>
    <row r="19" spans="2:21" x14ac:dyDescent="0.25">
      <c r="B19" s="1" t="s">
        <v>127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3.71</v>
      </c>
      <c r="I19" s="1" t="s">
        <v>10</v>
      </c>
      <c r="J19" s="38">
        <v>2.6700000000000002E-2</v>
      </c>
      <c r="K19" s="38">
        <v>4.53E-2</v>
      </c>
      <c r="L19" s="39">
        <v>23452975</v>
      </c>
      <c r="M19" s="1" t="s">
        <v>10</v>
      </c>
      <c r="N19" s="39">
        <v>22.44</v>
      </c>
      <c r="O19" s="39">
        <v>23727.439999999999</v>
      </c>
      <c r="P19" s="1" t="s">
        <v>10</v>
      </c>
      <c r="Q19" s="38">
        <v>0.5181</v>
      </c>
      <c r="R19" s="38">
        <v>0.1028</v>
      </c>
      <c r="S19" s="1" t="s">
        <v>10</v>
      </c>
      <c r="T19" s="51" t="s">
        <v>11</v>
      </c>
      <c r="U19" s="51" t="s">
        <v>2</v>
      </c>
    </row>
    <row r="20" spans="2:21" x14ac:dyDescent="0.25">
      <c r="B20" s="40" t="s">
        <v>128</v>
      </c>
      <c r="C20" s="41">
        <v>1150879</v>
      </c>
      <c r="D20" s="40" t="s">
        <v>120</v>
      </c>
      <c r="E20" s="40" t="s">
        <v>121</v>
      </c>
      <c r="F20" s="40" t="s">
        <v>122</v>
      </c>
      <c r="G20" s="40" t="s">
        <v>10</v>
      </c>
      <c r="H20" s="43">
        <v>4.78</v>
      </c>
      <c r="I20" s="40" t="s">
        <v>85</v>
      </c>
      <c r="J20" s="42">
        <v>2.2499999999999999E-2</v>
      </c>
      <c r="K20" s="42">
        <v>4.2500000000000003E-2</v>
      </c>
      <c r="L20" s="43">
        <v>1000000</v>
      </c>
      <c r="M20" s="43">
        <v>91.16</v>
      </c>
      <c r="N20" s="43">
        <v>22.44</v>
      </c>
      <c r="O20" s="43">
        <v>934.04</v>
      </c>
      <c r="P20" s="42">
        <v>0</v>
      </c>
      <c r="Q20" s="42">
        <v>2.0400000000000001E-2</v>
      </c>
      <c r="R20" s="42">
        <v>4.0000000000000001E-3</v>
      </c>
      <c r="S20" s="40" t="s">
        <v>10</v>
      </c>
      <c r="T20" s="51" t="s">
        <v>11</v>
      </c>
      <c r="U20" s="51" t="s">
        <v>2</v>
      </c>
    </row>
    <row r="21" spans="2:21" x14ac:dyDescent="0.25">
      <c r="B21" s="40" t="s">
        <v>129</v>
      </c>
      <c r="C21" s="41">
        <v>1140193</v>
      </c>
      <c r="D21" s="40" t="s">
        <v>120</v>
      </c>
      <c r="E21" s="40" t="s">
        <v>121</v>
      </c>
      <c r="F21" s="40" t="s">
        <v>122</v>
      </c>
      <c r="G21" s="40" t="s">
        <v>10</v>
      </c>
      <c r="H21" s="43">
        <v>15.25</v>
      </c>
      <c r="I21" s="40" t="s">
        <v>85</v>
      </c>
      <c r="J21" s="42">
        <v>3.7499999999999999E-2</v>
      </c>
      <c r="K21" s="42">
        <v>4.48E-2</v>
      </c>
      <c r="L21" s="43">
        <v>1961023</v>
      </c>
      <c r="M21" s="43">
        <v>91.42</v>
      </c>
      <c r="N21" s="43">
        <v>0</v>
      </c>
      <c r="O21" s="43">
        <v>1792.77</v>
      </c>
      <c r="P21" s="42">
        <v>1E-4</v>
      </c>
      <c r="Q21" s="42">
        <v>3.9100000000000003E-2</v>
      </c>
      <c r="R21" s="42">
        <v>7.7999999999999996E-3</v>
      </c>
      <c r="S21" s="40" t="s">
        <v>10</v>
      </c>
      <c r="T21" s="51" t="s">
        <v>11</v>
      </c>
      <c r="U21" s="51" t="s">
        <v>2</v>
      </c>
    </row>
    <row r="22" spans="2:21" x14ac:dyDescent="0.25">
      <c r="B22" s="40" t="s">
        <v>130</v>
      </c>
      <c r="C22" s="41">
        <v>8240715</v>
      </c>
      <c r="D22" s="40" t="s">
        <v>120</v>
      </c>
      <c r="E22" s="40" t="s">
        <v>121</v>
      </c>
      <c r="F22" s="40" t="s">
        <v>122</v>
      </c>
      <c r="G22" s="40" t="s">
        <v>10</v>
      </c>
      <c r="H22" s="43">
        <v>0.76</v>
      </c>
      <c r="I22" s="40" t="s">
        <v>85</v>
      </c>
      <c r="J22" s="42">
        <v>0</v>
      </c>
      <c r="K22" s="42">
        <v>4.7500000000000001E-2</v>
      </c>
      <c r="L22" s="43">
        <v>5000000</v>
      </c>
      <c r="M22" s="43">
        <v>96.51</v>
      </c>
      <c r="N22" s="43">
        <v>0</v>
      </c>
      <c r="O22" s="43">
        <v>4825.5</v>
      </c>
      <c r="P22" s="42">
        <v>2.9999999999999997E-4</v>
      </c>
      <c r="Q22" s="42">
        <v>0.10539999999999999</v>
      </c>
      <c r="R22" s="42">
        <v>2.0899999999999998E-2</v>
      </c>
      <c r="S22" s="40" t="s">
        <v>10</v>
      </c>
      <c r="T22" s="51" t="s">
        <v>11</v>
      </c>
      <c r="U22" s="51" t="s">
        <v>2</v>
      </c>
    </row>
    <row r="23" spans="2:21" x14ac:dyDescent="0.25">
      <c r="B23" s="40" t="s">
        <v>131</v>
      </c>
      <c r="C23" s="41">
        <v>8240616</v>
      </c>
      <c r="D23" s="40" t="s">
        <v>120</v>
      </c>
      <c r="E23" s="40" t="s">
        <v>121</v>
      </c>
      <c r="F23" s="40" t="s">
        <v>122</v>
      </c>
      <c r="G23" s="40" t="s">
        <v>10</v>
      </c>
      <c r="H23" s="43">
        <v>0.69</v>
      </c>
      <c r="I23" s="40" t="s">
        <v>85</v>
      </c>
      <c r="J23" s="42">
        <v>0</v>
      </c>
      <c r="K23" s="42">
        <v>4.7600000000000003E-2</v>
      </c>
      <c r="L23" s="43">
        <v>5500000</v>
      </c>
      <c r="M23" s="43">
        <v>96.84</v>
      </c>
      <c r="N23" s="43">
        <v>0</v>
      </c>
      <c r="O23" s="43">
        <v>5326.2</v>
      </c>
      <c r="P23" s="42">
        <v>2.9999999999999997E-4</v>
      </c>
      <c r="Q23" s="42">
        <v>0.1163</v>
      </c>
      <c r="R23" s="42">
        <v>2.3099999999999999E-2</v>
      </c>
      <c r="S23" s="40" t="s">
        <v>10</v>
      </c>
      <c r="T23" s="51" t="s">
        <v>11</v>
      </c>
      <c r="U23" s="51" t="s">
        <v>2</v>
      </c>
    </row>
    <row r="24" spans="2:21" x14ac:dyDescent="0.25">
      <c r="B24" s="40" t="s">
        <v>132</v>
      </c>
      <c r="C24" s="41">
        <v>1099456</v>
      </c>
      <c r="D24" s="40" t="s">
        <v>120</v>
      </c>
      <c r="E24" s="40" t="s">
        <v>121</v>
      </c>
      <c r="F24" s="40" t="s">
        <v>122</v>
      </c>
      <c r="G24" s="40" t="s">
        <v>10</v>
      </c>
      <c r="H24" s="43">
        <v>2.76</v>
      </c>
      <c r="I24" s="40" t="s">
        <v>85</v>
      </c>
      <c r="J24" s="42">
        <v>6.25E-2</v>
      </c>
      <c r="K24" s="42">
        <v>4.3700000000000003E-2</v>
      </c>
      <c r="L24" s="43">
        <v>3000000</v>
      </c>
      <c r="M24" s="43">
        <v>111</v>
      </c>
      <c r="N24" s="43">
        <v>0</v>
      </c>
      <c r="O24" s="43">
        <v>3330</v>
      </c>
      <c r="P24" s="42">
        <v>2.0000000000000001E-4</v>
      </c>
      <c r="Q24" s="42">
        <v>7.2700000000000001E-2</v>
      </c>
      <c r="R24" s="42">
        <v>1.44E-2</v>
      </c>
      <c r="S24" s="40" t="s">
        <v>10</v>
      </c>
      <c r="T24" s="51" t="s">
        <v>11</v>
      </c>
      <c r="U24" s="51" t="s">
        <v>2</v>
      </c>
    </row>
    <row r="25" spans="2:21" x14ac:dyDescent="0.25">
      <c r="B25" s="40" t="s">
        <v>133</v>
      </c>
      <c r="C25" s="41">
        <v>1125400</v>
      </c>
      <c r="D25" s="40" t="s">
        <v>120</v>
      </c>
      <c r="E25" s="40" t="s">
        <v>121</v>
      </c>
      <c r="F25" s="40" t="s">
        <v>122</v>
      </c>
      <c r="G25" s="40" t="s">
        <v>10</v>
      </c>
      <c r="H25" s="43">
        <v>12.05</v>
      </c>
      <c r="I25" s="40" t="s">
        <v>85</v>
      </c>
      <c r="J25" s="42">
        <v>5.5E-2</v>
      </c>
      <c r="K25" s="42">
        <v>4.3900000000000002E-2</v>
      </c>
      <c r="L25" s="43">
        <v>2650000</v>
      </c>
      <c r="M25" s="43">
        <v>117.33</v>
      </c>
      <c r="N25" s="43">
        <v>0</v>
      </c>
      <c r="O25" s="43">
        <v>3109.24</v>
      </c>
      <c r="P25" s="42">
        <v>1E-4</v>
      </c>
      <c r="Q25" s="42">
        <v>6.7900000000000002E-2</v>
      </c>
      <c r="R25" s="42">
        <v>1.35E-2</v>
      </c>
      <c r="S25" s="40" t="s">
        <v>10</v>
      </c>
      <c r="T25" s="51" t="s">
        <v>11</v>
      </c>
      <c r="U25" s="51" t="s">
        <v>2</v>
      </c>
    </row>
    <row r="26" spans="2:21" x14ac:dyDescent="0.25">
      <c r="B26" s="40" t="s">
        <v>134</v>
      </c>
      <c r="C26" s="41">
        <v>1130848</v>
      </c>
      <c r="D26" s="40" t="s">
        <v>120</v>
      </c>
      <c r="E26" s="40" t="s">
        <v>121</v>
      </c>
      <c r="F26" s="40" t="s">
        <v>122</v>
      </c>
      <c r="G26" s="40" t="s">
        <v>10</v>
      </c>
      <c r="H26" s="43">
        <v>0.5</v>
      </c>
      <c r="I26" s="40" t="s">
        <v>85</v>
      </c>
      <c r="J26" s="42">
        <v>3.7499999999999999E-2</v>
      </c>
      <c r="K26" s="42">
        <v>4.3200000000000002E-2</v>
      </c>
      <c r="L26" s="43">
        <v>4341952</v>
      </c>
      <c r="M26" s="43">
        <v>101.56</v>
      </c>
      <c r="N26" s="43">
        <v>0</v>
      </c>
      <c r="O26" s="43">
        <v>4409.6899999999996</v>
      </c>
      <c r="P26" s="42">
        <v>2.0000000000000001E-4</v>
      </c>
      <c r="Q26" s="42">
        <v>9.6299999999999997E-2</v>
      </c>
      <c r="R26" s="42">
        <v>1.9099999999999999E-2</v>
      </c>
      <c r="S26" s="40" t="s">
        <v>10</v>
      </c>
      <c r="T26" s="51" t="s">
        <v>11</v>
      </c>
      <c r="U26" s="51" t="s">
        <v>2</v>
      </c>
    </row>
    <row r="27" spans="2:21" x14ac:dyDescent="0.25">
      <c r="B27" s="1" t="s">
        <v>135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51" t="s">
        <v>11</v>
      </c>
      <c r="U27" s="51" t="s">
        <v>2</v>
      </c>
    </row>
    <row r="28" spans="2:21" x14ac:dyDescent="0.25">
      <c r="B28" s="1" t="s">
        <v>96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51" t="s">
        <v>11</v>
      </c>
      <c r="U28" s="51" t="s">
        <v>2</v>
      </c>
    </row>
    <row r="29" spans="2:21" x14ac:dyDescent="0.25">
      <c r="B29" s="1" t="s">
        <v>136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51" t="s">
        <v>11</v>
      </c>
      <c r="U29" s="51" t="s">
        <v>2</v>
      </c>
    </row>
    <row r="30" spans="2:21" x14ac:dyDescent="0.25">
      <c r="B30" s="1" t="s">
        <v>137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39">
        <v>0</v>
      </c>
      <c r="M30" s="1" t="s">
        <v>10</v>
      </c>
      <c r="N30" s="39">
        <v>0</v>
      </c>
      <c r="O30" s="39">
        <v>0</v>
      </c>
      <c r="P30" s="1" t="s">
        <v>10</v>
      </c>
      <c r="Q30" s="38">
        <v>0</v>
      </c>
      <c r="R30" s="38">
        <v>0</v>
      </c>
      <c r="S30" s="1" t="s">
        <v>10</v>
      </c>
      <c r="T30" s="51" t="s">
        <v>11</v>
      </c>
      <c r="U30" s="51" t="s">
        <v>2</v>
      </c>
    </row>
    <row r="31" spans="2:21" x14ac:dyDescent="0.25">
      <c r="B31" s="36" t="s">
        <v>138</v>
      </c>
      <c r="T31" s="51" t="s">
        <v>11</v>
      </c>
      <c r="U31" s="51" t="s">
        <v>2</v>
      </c>
    </row>
    <row r="32" spans="2:21" x14ac:dyDescent="0.25">
      <c r="B32" s="36" t="s">
        <v>139</v>
      </c>
      <c r="T32" s="51" t="s">
        <v>11</v>
      </c>
      <c r="U32" s="51" t="s">
        <v>2</v>
      </c>
    </row>
    <row r="33" spans="2:21" x14ac:dyDescent="0.25">
      <c r="B33" s="36" t="s">
        <v>140</v>
      </c>
      <c r="T33" s="51" t="s">
        <v>11</v>
      </c>
      <c r="U33" s="51" t="s">
        <v>2</v>
      </c>
    </row>
    <row r="34" spans="2:21" x14ac:dyDescent="0.25">
      <c r="B34" s="36" t="s">
        <v>141</v>
      </c>
      <c r="T34" s="51" t="s">
        <v>11</v>
      </c>
      <c r="U34" s="51" t="s">
        <v>2</v>
      </c>
    </row>
    <row r="35" spans="2:21" x14ac:dyDescent="0.25">
      <c r="B35" s="51" t="s">
        <v>56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2:21" x14ac:dyDescent="0.25">
      <c r="B36" s="51" t="s">
        <v>57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</sheetData>
  <mergeCells count="5">
    <mergeCell ref="B5:S5"/>
    <mergeCell ref="B35:S35"/>
    <mergeCell ref="B36:S36"/>
    <mergeCell ref="T6:T34"/>
    <mergeCell ref="U1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2" t="s">
        <v>2</v>
      </c>
    </row>
    <row r="2" spans="2:24" x14ac:dyDescent="0.25">
      <c r="B2" s="37" t="s">
        <v>3</v>
      </c>
      <c r="C2" s="37" t="s">
        <v>4</v>
      </c>
      <c r="X2" s="52" t="s">
        <v>2</v>
      </c>
    </row>
    <row r="3" spans="2:24" x14ac:dyDescent="0.25">
      <c r="B3" s="37" t="s">
        <v>5</v>
      </c>
      <c r="C3" s="37" t="s">
        <v>6</v>
      </c>
      <c r="X3" s="52" t="s">
        <v>2</v>
      </c>
    </row>
    <row r="4" spans="2:24" x14ac:dyDescent="0.25">
      <c r="B4" s="37" t="s">
        <v>7</v>
      </c>
      <c r="C4" s="37">
        <v>7219</v>
      </c>
      <c r="X4" s="52" t="s">
        <v>2</v>
      </c>
    </row>
    <row r="5" spans="2:24" x14ac:dyDescent="0.25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5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5">
      <c r="B8" s="1" t="s">
        <v>59</v>
      </c>
      <c r="C8" s="1" t="s">
        <v>60</v>
      </c>
      <c r="D8" s="1" t="s">
        <v>101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102</v>
      </c>
      <c r="K8" s="1" t="s">
        <v>103</v>
      </c>
      <c r="L8" s="1" t="s">
        <v>64</v>
      </c>
      <c r="M8" s="1" t="s">
        <v>65</v>
      </c>
      <c r="N8" s="1" t="s">
        <v>66</v>
      </c>
      <c r="O8" s="3" t="s">
        <v>104</v>
      </c>
      <c r="P8" s="3" t="s">
        <v>105</v>
      </c>
      <c r="Q8" s="3" t="s">
        <v>106</v>
      </c>
      <c r="R8" s="1" t="s">
        <v>67</v>
      </c>
      <c r="S8" s="1" t="s">
        <v>145</v>
      </c>
      <c r="T8" s="1" t="s">
        <v>68</v>
      </c>
      <c r="U8" s="1" t="s">
        <v>108</v>
      </c>
      <c r="V8" s="1" t="s">
        <v>10</v>
      </c>
      <c r="W8" s="52" t="s">
        <v>11</v>
      </c>
      <c r="X8" s="52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109</v>
      </c>
      <c r="L9" s="1" t="s">
        <v>10</v>
      </c>
      <c r="M9" s="1" t="s">
        <v>15</v>
      </c>
      <c r="N9" s="1" t="s">
        <v>15</v>
      </c>
      <c r="O9" s="3" t="s">
        <v>110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146</v>
      </c>
      <c r="T10" s="1" t="s">
        <v>147</v>
      </c>
      <c r="U10" s="1" t="s">
        <v>148</v>
      </c>
      <c r="V10" s="1" t="s">
        <v>10</v>
      </c>
      <c r="W10" s="52" t="s">
        <v>11</v>
      </c>
      <c r="X10" s="52" t="s">
        <v>2</v>
      </c>
    </row>
    <row r="11" spans="2:24" x14ac:dyDescent="0.25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5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5">
      <c r="B14" s="1" t="s">
        <v>127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5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5">
      <c r="B16" s="1" t="s">
        <v>152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5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5">
      <c r="B19" s="36" t="s">
        <v>98</v>
      </c>
      <c r="W19" s="52" t="s">
        <v>11</v>
      </c>
      <c r="X19" s="52" t="s">
        <v>2</v>
      </c>
    </row>
    <row r="20" spans="2:24" x14ac:dyDescent="0.25">
      <c r="B20" s="36" t="s">
        <v>138</v>
      </c>
      <c r="W20" s="52" t="s">
        <v>11</v>
      </c>
      <c r="X20" s="52" t="s">
        <v>2</v>
      </c>
    </row>
    <row r="21" spans="2:24" x14ac:dyDescent="0.25">
      <c r="B21" s="36" t="s">
        <v>139</v>
      </c>
      <c r="W21" s="52" t="s">
        <v>11</v>
      </c>
      <c r="X21" s="52" t="s">
        <v>2</v>
      </c>
    </row>
    <row r="22" spans="2:24" x14ac:dyDescent="0.25">
      <c r="B22" s="36" t="s">
        <v>140</v>
      </c>
      <c r="W22" s="52" t="s">
        <v>11</v>
      </c>
      <c r="X22" s="52" t="s">
        <v>2</v>
      </c>
    </row>
    <row r="23" spans="2:24" x14ac:dyDescent="0.25">
      <c r="B23" s="36" t="s">
        <v>141</v>
      </c>
      <c r="W23" s="52" t="s">
        <v>11</v>
      </c>
      <c r="X23" s="52" t="s">
        <v>2</v>
      </c>
    </row>
    <row r="24" spans="2:24" x14ac:dyDescent="0.25">
      <c r="B24" s="52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5">
      <c r="B25" s="52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5"/>
  <sheetViews>
    <sheetView rightToLeft="1" topLeftCell="A7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3" t="s">
        <v>2</v>
      </c>
    </row>
    <row r="2" spans="2:24" x14ac:dyDescent="0.25">
      <c r="B2" s="37" t="s">
        <v>3</v>
      </c>
      <c r="C2" s="37" t="s">
        <v>4</v>
      </c>
      <c r="X2" s="53" t="s">
        <v>2</v>
      </c>
    </row>
    <row r="3" spans="2:24" x14ac:dyDescent="0.25">
      <c r="B3" s="37" t="s">
        <v>5</v>
      </c>
      <c r="C3" s="37" t="s">
        <v>6</v>
      </c>
      <c r="X3" s="53" t="s">
        <v>2</v>
      </c>
    </row>
    <row r="4" spans="2:24" x14ac:dyDescent="0.25">
      <c r="B4" s="37" t="s">
        <v>7</v>
      </c>
      <c r="C4" s="37">
        <v>7219</v>
      </c>
      <c r="X4" s="53" t="s">
        <v>2</v>
      </c>
    </row>
    <row r="5" spans="2:24" x14ac:dyDescent="0.25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5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5">
      <c r="B8" s="1" t="s">
        <v>59</v>
      </c>
      <c r="C8" s="1" t="s">
        <v>60</v>
      </c>
      <c r="D8" s="1" t="s">
        <v>101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102</v>
      </c>
      <c r="K8" s="1" t="s">
        <v>103</v>
      </c>
      <c r="L8" s="1" t="s">
        <v>64</v>
      </c>
      <c r="M8" s="1" t="s">
        <v>65</v>
      </c>
      <c r="N8" s="1" t="s">
        <v>66</v>
      </c>
      <c r="O8" s="3" t="s">
        <v>104</v>
      </c>
      <c r="P8" s="3" t="s">
        <v>105</v>
      </c>
      <c r="Q8" s="3" t="s">
        <v>106</v>
      </c>
      <c r="R8" s="1" t="s">
        <v>67</v>
      </c>
      <c r="S8" s="1" t="s">
        <v>145</v>
      </c>
      <c r="T8" s="1" t="s">
        <v>68</v>
      </c>
      <c r="U8" s="1" t="s">
        <v>108</v>
      </c>
      <c r="V8" s="1" t="s">
        <v>10</v>
      </c>
      <c r="W8" s="53" t="s">
        <v>11</v>
      </c>
      <c r="X8" s="53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156</v>
      </c>
      <c r="K9" s="1" t="s">
        <v>109</v>
      </c>
      <c r="L9" s="1" t="s">
        <v>10</v>
      </c>
      <c r="M9" s="1" t="s">
        <v>15</v>
      </c>
      <c r="N9" s="1" t="s">
        <v>15</v>
      </c>
      <c r="O9" s="3" t="s">
        <v>110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146</v>
      </c>
      <c r="T10" s="1" t="s">
        <v>147</v>
      </c>
      <c r="U10" s="1" t="s">
        <v>148</v>
      </c>
      <c r="V10" s="1" t="s">
        <v>10</v>
      </c>
      <c r="W10" s="53" t="s">
        <v>11</v>
      </c>
      <c r="X10" s="53" t="s">
        <v>2</v>
      </c>
    </row>
    <row r="11" spans="2:24" x14ac:dyDescent="0.25">
      <c r="B11" s="1" t="s">
        <v>157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3.84</v>
      </c>
      <c r="L11" s="1" t="s">
        <v>10</v>
      </c>
      <c r="M11" s="38">
        <v>3.1899999999999998E-2</v>
      </c>
      <c r="N11" s="38">
        <v>5.3999999999999999E-2</v>
      </c>
      <c r="O11" s="39">
        <v>44570741.759999998</v>
      </c>
      <c r="P11" s="1" t="s">
        <v>10</v>
      </c>
      <c r="Q11" s="39">
        <v>163.41999999999999</v>
      </c>
      <c r="R11" s="39">
        <v>46332.85</v>
      </c>
      <c r="S11" s="1" t="s">
        <v>10</v>
      </c>
      <c r="T11" s="38">
        <v>1</v>
      </c>
      <c r="U11" s="38">
        <v>0.20080000000000001</v>
      </c>
      <c r="V11" s="1" t="s">
        <v>10</v>
      </c>
      <c r="W11" s="53" t="s">
        <v>11</v>
      </c>
      <c r="X11" s="53" t="s">
        <v>2</v>
      </c>
    </row>
    <row r="12" spans="2:2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4.01</v>
      </c>
      <c r="L12" s="1" t="s">
        <v>10</v>
      </c>
      <c r="M12" s="38">
        <v>3.04E-2</v>
      </c>
      <c r="N12" s="38">
        <v>5.2200000000000003E-2</v>
      </c>
      <c r="O12" s="39">
        <v>43446741.759999998</v>
      </c>
      <c r="P12" s="1" t="s">
        <v>10</v>
      </c>
      <c r="Q12" s="39">
        <v>163.41999999999999</v>
      </c>
      <c r="R12" s="39">
        <v>42189.85</v>
      </c>
      <c r="S12" s="1" t="s">
        <v>10</v>
      </c>
      <c r="T12" s="38">
        <v>0.91059999999999997</v>
      </c>
      <c r="U12" s="38">
        <v>0.18279999999999999</v>
      </c>
      <c r="V12" s="1" t="s">
        <v>10</v>
      </c>
      <c r="W12" s="53" t="s">
        <v>11</v>
      </c>
      <c r="X12" s="53" t="s">
        <v>2</v>
      </c>
    </row>
    <row r="13" spans="2:24" x14ac:dyDescent="0.25">
      <c r="B13" s="1" t="s">
        <v>150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4.04</v>
      </c>
      <c r="L13" s="1" t="s">
        <v>10</v>
      </c>
      <c r="M13" s="38">
        <v>1.9599999999999999E-2</v>
      </c>
      <c r="N13" s="38">
        <v>4.2500000000000003E-2</v>
      </c>
      <c r="O13" s="39">
        <v>21944246.5</v>
      </c>
      <c r="P13" s="1" t="s">
        <v>10</v>
      </c>
      <c r="Q13" s="39">
        <v>97.72</v>
      </c>
      <c r="R13" s="39">
        <v>22245.68</v>
      </c>
      <c r="S13" s="1" t="s">
        <v>10</v>
      </c>
      <c r="T13" s="38">
        <v>0.48010000000000003</v>
      </c>
      <c r="U13" s="38">
        <v>9.64E-2</v>
      </c>
      <c r="V13" s="1" t="s">
        <v>10</v>
      </c>
      <c r="W13" s="53" t="s">
        <v>11</v>
      </c>
      <c r="X13" s="53" t="s">
        <v>2</v>
      </c>
    </row>
    <row r="14" spans="2:24" x14ac:dyDescent="0.25">
      <c r="B14" s="40" t="s">
        <v>158</v>
      </c>
      <c r="C14" s="41">
        <v>2310225</v>
      </c>
      <c r="D14" s="40" t="s">
        <v>120</v>
      </c>
      <c r="E14" s="40" t="s">
        <v>159</v>
      </c>
      <c r="F14" s="41">
        <v>520032046</v>
      </c>
      <c r="G14" s="40" t="s">
        <v>160</v>
      </c>
      <c r="H14" s="40" t="s">
        <v>161</v>
      </c>
      <c r="I14" s="40" t="s">
        <v>84</v>
      </c>
      <c r="J14" s="40" t="s">
        <v>10</v>
      </c>
      <c r="K14" s="43">
        <v>3.93</v>
      </c>
      <c r="L14" s="40" t="s">
        <v>85</v>
      </c>
      <c r="M14" s="42">
        <v>1.2200000000000001E-2</v>
      </c>
      <c r="N14" s="42">
        <v>2.3400000000000001E-2</v>
      </c>
      <c r="O14" s="43">
        <v>1276609</v>
      </c>
      <c r="P14" s="43">
        <v>107.65</v>
      </c>
      <c r="Q14" s="43">
        <v>0</v>
      </c>
      <c r="R14" s="43">
        <v>1374.27</v>
      </c>
      <c r="S14" s="42">
        <v>4.0000000000000002E-4</v>
      </c>
      <c r="T14" s="42">
        <v>2.9700000000000001E-2</v>
      </c>
      <c r="U14" s="42">
        <v>6.0000000000000001E-3</v>
      </c>
      <c r="V14" s="40" t="s">
        <v>10</v>
      </c>
      <c r="W14" s="53" t="s">
        <v>11</v>
      </c>
      <c r="X14" s="53" t="s">
        <v>2</v>
      </c>
    </row>
    <row r="15" spans="2:24" x14ac:dyDescent="0.25">
      <c r="B15" s="40" t="s">
        <v>162</v>
      </c>
      <c r="C15" s="41">
        <v>1145564</v>
      </c>
      <c r="D15" s="40" t="s">
        <v>120</v>
      </c>
      <c r="E15" s="40" t="s">
        <v>159</v>
      </c>
      <c r="F15" s="41">
        <v>513569780</v>
      </c>
      <c r="G15" s="40" t="s">
        <v>163</v>
      </c>
      <c r="H15" s="40" t="s">
        <v>161</v>
      </c>
      <c r="I15" s="40" t="s">
        <v>84</v>
      </c>
      <c r="J15" s="40" t="s">
        <v>10</v>
      </c>
      <c r="K15" s="43">
        <v>2.13</v>
      </c>
      <c r="L15" s="40" t="s">
        <v>85</v>
      </c>
      <c r="M15" s="42">
        <v>8.3000000000000001E-3</v>
      </c>
      <c r="N15" s="42">
        <v>2.3400000000000001E-2</v>
      </c>
      <c r="O15" s="43">
        <v>373500</v>
      </c>
      <c r="P15" s="43">
        <v>109</v>
      </c>
      <c r="Q15" s="43">
        <v>0</v>
      </c>
      <c r="R15" s="43">
        <v>407.11</v>
      </c>
      <c r="S15" s="42">
        <v>2.9999999999999997E-4</v>
      </c>
      <c r="T15" s="42">
        <v>8.8000000000000005E-3</v>
      </c>
      <c r="U15" s="42">
        <v>1.8E-3</v>
      </c>
      <c r="V15" s="40" t="s">
        <v>10</v>
      </c>
      <c r="W15" s="53" t="s">
        <v>11</v>
      </c>
      <c r="X15" s="53" t="s">
        <v>2</v>
      </c>
    </row>
    <row r="16" spans="2:24" x14ac:dyDescent="0.25">
      <c r="B16" s="40" t="s">
        <v>164</v>
      </c>
      <c r="C16" s="41">
        <v>6000236</v>
      </c>
      <c r="D16" s="40" t="s">
        <v>120</v>
      </c>
      <c r="E16" s="40" t="s">
        <v>159</v>
      </c>
      <c r="F16" s="41">
        <v>520000472</v>
      </c>
      <c r="G16" s="40" t="s">
        <v>165</v>
      </c>
      <c r="H16" s="40" t="s">
        <v>166</v>
      </c>
      <c r="I16" s="40" t="s">
        <v>167</v>
      </c>
      <c r="J16" s="40" t="s">
        <v>10</v>
      </c>
      <c r="K16" s="43">
        <v>1.85</v>
      </c>
      <c r="L16" s="40" t="s">
        <v>85</v>
      </c>
      <c r="M16" s="42">
        <v>4.4999999999999998E-2</v>
      </c>
      <c r="N16" s="42">
        <v>2.63E-2</v>
      </c>
      <c r="O16" s="43">
        <v>620022</v>
      </c>
      <c r="P16" s="43">
        <v>117.23</v>
      </c>
      <c r="Q16" s="43">
        <v>0</v>
      </c>
      <c r="R16" s="43">
        <v>726.85</v>
      </c>
      <c r="S16" s="42">
        <v>2.0000000000000001E-4</v>
      </c>
      <c r="T16" s="42">
        <v>1.5699999999999999E-2</v>
      </c>
      <c r="U16" s="42">
        <v>3.0999999999999999E-3</v>
      </c>
      <c r="V16" s="40" t="s">
        <v>10</v>
      </c>
      <c r="W16" s="53" t="s">
        <v>11</v>
      </c>
      <c r="X16" s="53" t="s">
        <v>2</v>
      </c>
    </row>
    <row r="17" spans="2:24" x14ac:dyDescent="0.25">
      <c r="B17" s="40" t="s">
        <v>168</v>
      </c>
      <c r="C17" s="41">
        <v>1138650</v>
      </c>
      <c r="D17" s="40" t="s">
        <v>120</v>
      </c>
      <c r="E17" s="40" t="s">
        <v>159</v>
      </c>
      <c r="F17" s="41">
        <v>510960719</v>
      </c>
      <c r="G17" s="40" t="s">
        <v>163</v>
      </c>
      <c r="H17" s="40" t="s">
        <v>166</v>
      </c>
      <c r="I17" s="40" t="s">
        <v>167</v>
      </c>
      <c r="J17" s="40" t="s">
        <v>10</v>
      </c>
      <c r="K17" s="43">
        <v>3.35</v>
      </c>
      <c r="L17" s="40" t="s">
        <v>85</v>
      </c>
      <c r="M17" s="42">
        <v>1.34E-2</v>
      </c>
      <c r="N17" s="42">
        <v>0.03</v>
      </c>
      <c r="O17" s="43">
        <v>639667.88</v>
      </c>
      <c r="P17" s="43">
        <v>107.07</v>
      </c>
      <c r="Q17" s="43">
        <v>0</v>
      </c>
      <c r="R17" s="43">
        <v>684.89</v>
      </c>
      <c r="S17" s="42">
        <v>2.0000000000000001E-4</v>
      </c>
      <c r="T17" s="42">
        <v>1.4800000000000001E-2</v>
      </c>
      <c r="U17" s="42">
        <v>3.0000000000000001E-3</v>
      </c>
      <c r="V17" s="40" t="s">
        <v>10</v>
      </c>
      <c r="W17" s="53" t="s">
        <v>11</v>
      </c>
      <c r="X17" s="53" t="s">
        <v>2</v>
      </c>
    </row>
    <row r="18" spans="2:24" x14ac:dyDescent="0.25">
      <c r="B18" s="40" t="s">
        <v>169</v>
      </c>
      <c r="C18" s="41">
        <v>1158609</v>
      </c>
      <c r="D18" s="40" t="s">
        <v>120</v>
      </c>
      <c r="E18" s="40" t="s">
        <v>159</v>
      </c>
      <c r="F18" s="41">
        <v>520026683</v>
      </c>
      <c r="G18" s="40" t="s">
        <v>163</v>
      </c>
      <c r="H18" s="40" t="s">
        <v>170</v>
      </c>
      <c r="I18" s="40" t="s">
        <v>84</v>
      </c>
      <c r="J18" s="40" t="s">
        <v>10</v>
      </c>
      <c r="K18" s="43">
        <v>4.29</v>
      </c>
      <c r="L18" s="40" t="s">
        <v>85</v>
      </c>
      <c r="M18" s="42">
        <v>1.14E-2</v>
      </c>
      <c r="N18" s="42">
        <v>3.1E-2</v>
      </c>
      <c r="O18" s="43">
        <v>650000</v>
      </c>
      <c r="P18" s="43">
        <v>100.96</v>
      </c>
      <c r="Q18" s="43">
        <v>8.1300000000000008</v>
      </c>
      <c r="R18" s="43">
        <v>664.37</v>
      </c>
      <c r="S18" s="42">
        <v>2.9999999999999997E-4</v>
      </c>
      <c r="T18" s="42">
        <v>1.43E-2</v>
      </c>
      <c r="U18" s="42">
        <v>2.8999999999999998E-3</v>
      </c>
      <c r="V18" s="40" t="s">
        <v>10</v>
      </c>
      <c r="W18" s="53" t="s">
        <v>11</v>
      </c>
      <c r="X18" s="53" t="s">
        <v>2</v>
      </c>
    </row>
    <row r="19" spans="2:24" x14ac:dyDescent="0.25">
      <c r="B19" s="40" t="s">
        <v>171</v>
      </c>
      <c r="C19" s="41">
        <v>1133487</v>
      </c>
      <c r="D19" s="40" t="s">
        <v>120</v>
      </c>
      <c r="E19" s="40" t="s">
        <v>159</v>
      </c>
      <c r="F19" s="41">
        <v>511659401</v>
      </c>
      <c r="G19" s="40" t="s">
        <v>163</v>
      </c>
      <c r="H19" s="40" t="s">
        <v>170</v>
      </c>
      <c r="I19" s="40" t="s">
        <v>84</v>
      </c>
      <c r="J19" s="40" t="s">
        <v>10</v>
      </c>
      <c r="K19" s="43">
        <v>2.61</v>
      </c>
      <c r="L19" s="40" t="s">
        <v>85</v>
      </c>
      <c r="M19" s="42">
        <v>2.3400000000000001E-2</v>
      </c>
      <c r="N19" s="42">
        <v>3.1399999999999997E-2</v>
      </c>
      <c r="O19" s="43">
        <v>712714.78</v>
      </c>
      <c r="P19" s="43">
        <v>110.3</v>
      </c>
      <c r="Q19" s="43">
        <v>0</v>
      </c>
      <c r="R19" s="43">
        <v>786.12</v>
      </c>
      <c r="S19" s="42">
        <v>2.9999999999999997E-4</v>
      </c>
      <c r="T19" s="42">
        <v>1.7000000000000001E-2</v>
      </c>
      <c r="U19" s="42">
        <v>3.3999999999999998E-3</v>
      </c>
      <c r="V19" s="40" t="s">
        <v>10</v>
      </c>
      <c r="W19" s="53" t="s">
        <v>11</v>
      </c>
      <c r="X19" s="53" t="s">
        <v>2</v>
      </c>
    </row>
    <row r="20" spans="2:24" x14ac:dyDescent="0.25">
      <c r="B20" s="40" t="s">
        <v>172</v>
      </c>
      <c r="C20" s="41">
        <v>1110915</v>
      </c>
      <c r="D20" s="40" t="s">
        <v>120</v>
      </c>
      <c r="E20" s="40" t="s">
        <v>159</v>
      </c>
      <c r="F20" s="41">
        <v>520043605</v>
      </c>
      <c r="G20" s="40" t="s">
        <v>173</v>
      </c>
      <c r="H20" s="40" t="s">
        <v>174</v>
      </c>
      <c r="I20" s="40" t="s">
        <v>84</v>
      </c>
      <c r="J20" s="40" t="s">
        <v>10</v>
      </c>
      <c r="K20" s="43">
        <v>5.62</v>
      </c>
      <c r="L20" s="40" t="s">
        <v>85</v>
      </c>
      <c r="M20" s="42">
        <v>5.1499999999999997E-2</v>
      </c>
      <c r="N20" s="42">
        <v>3.2599999999999997E-2</v>
      </c>
      <c r="O20" s="43">
        <v>509367</v>
      </c>
      <c r="P20" s="43">
        <v>151.19999999999999</v>
      </c>
      <c r="Q20" s="43">
        <v>0</v>
      </c>
      <c r="R20" s="43">
        <v>770.16</v>
      </c>
      <c r="S20" s="42">
        <v>2.0000000000000001E-4</v>
      </c>
      <c r="T20" s="42">
        <v>1.66E-2</v>
      </c>
      <c r="U20" s="42">
        <v>3.3E-3</v>
      </c>
      <c r="V20" s="40" t="s">
        <v>10</v>
      </c>
      <c r="W20" s="53" t="s">
        <v>11</v>
      </c>
      <c r="X20" s="53" t="s">
        <v>2</v>
      </c>
    </row>
    <row r="21" spans="2:24" x14ac:dyDescent="0.25">
      <c r="B21" s="40" t="s">
        <v>175</v>
      </c>
      <c r="C21" s="41">
        <v>1189414</v>
      </c>
      <c r="D21" s="40" t="s">
        <v>120</v>
      </c>
      <c r="E21" s="40" t="s">
        <v>159</v>
      </c>
      <c r="F21" s="41">
        <v>520038506</v>
      </c>
      <c r="G21" s="40" t="s">
        <v>163</v>
      </c>
      <c r="H21" s="40" t="s">
        <v>174</v>
      </c>
      <c r="I21" s="40" t="s">
        <v>84</v>
      </c>
      <c r="J21" s="40" t="s">
        <v>10</v>
      </c>
      <c r="K21" s="43">
        <v>7.73</v>
      </c>
      <c r="L21" s="40" t="s">
        <v>85</v>
      </c>
      <c r="M21" s="42">
        <v>2.5600000000000001E-2</v>
      </c>
      <c r="N21" s="42">
        <v>4.0500000000000001E-2</v>
      </c>
      <c r="O21" s="43">
        <v>1114884</v>
      </c>
      <c r="P21" s="43">
        <v>94.1</v>
      </c>
      <c r="Q21" s="43">
        <v>0</v>
      </c>
      <c r="R21" s="43">
        <v>1049.1099999999999</v>
      </c>
      <c r="S21" s="42">
        <v>1.6999999999999999E-3</v>
      </c>
      <c r="T21" s="42">
        <v>2.2599999999999999E-2</v>
      </c>
      <c r="U21" s="42">
        <v>4.4999999999999997E-3</v>
      </c>
      <c r="V21" s="40" t="s">
        <v>10</v>
      </c>
      <c r="W21" s="53" t="s">
        <v>11</v>
      </c>
      <c r="X21" s="53" t="s">
        <v>2</v>
      </c>
    </row>
    <row r="22" spans="2:24" x14ac:dyDescent="0.25">
      <c r="B22" s="40" t="s">
        <v>176</v>
      </c>
      <c r="C22" s="41">
        <v>1135417</v>
      </c>
      <c r="D22" s="40" t="s">
        <v>120</v>
      </c>
      <c r="E22" s="40" t="s">
        <v>159</v>
      </c>
      <c r="F22" s="41">
        <v>514290345</v>
      </c>
      <c r="G22" s="40" t="s">
        <v>177</v>
      </c>
      <c r="H22" s="40" t="s">
        <v>178</v>
      </c>
      <c r="I22" s="40" t="s">
        <v>167</v>
      </c>
      <c r="J22" s="40" t="s">
        <v>10</v>
      </c>
      <c r="K22" s="43">
        <v>2.98</v>
      </c>
      <c r="L22" s="40" t="s">
        <v>85</v>
      </c>
      <c r="M22" s="42">
        <v>2.2499999999999999E-2</v>
      </c>
      <c r="N22" s="42">
        <v>2.4799999999999999E-2</v>
      </c>
      <c r="O22" s="43">
        <v>753143</v>
      </c>
      <c r="P22" s="43">
        <v>113.07</v>
      </c>
      <c r="Q22" s="43">
        <v>0</v>
      </c>
      <c r="R22" s="43">
        <v>851.58</v>
      </c>
      <c r="S22" s="42">
        <v>1.8E-3</v>
      </c>
      <c r="T22" s="42">
        <v>1.84E-2</v>
      </c>
      <c r="U22" s="42">
        <v>3.7000000000000002E-3</v>
      </c>
      <c r="V22" s="40" t="s">
        <v>10</v>
      </c>
      <c r="W22" s="53" t="s">
        <v>11</v>
      </c>
      <c r="X22" s="53" t="s">
        <v>2</v>
      </c>
    </row>
    <row r="23" spans="2:24" x14ac:dyDescent="0.25">
      <c r="B23" s="40" t="s">
        <v>179</v>
      </c>
      <c r="C23" s="41">
        <v>1183979</v>
      </c>
      <c r="D23" s="40" t="s">
        <v>120</v>
      </c>
      <c r="E23" s="40" t="s">
        <v>159</v>
      </c>
      <c r="F23" s="41">
        <v>520042847</v>
      </c>
      <c r="G23" s="40" t="s">
        <v>180</v>
      </c>
      <c r="H23" s="40" t="s">
        <v>181</v>
      </c>
      <c r="I23" s="40" t="s">
        <v>84</v>
      </c>
      <c r="J23" s="40" t="s">
        <v>10</v>
      </c>
      <c r="K23" s="43">
        <v>3.49</v>
      </c>
      <c r="L23" s="40" t="s">
        <v>85</v>
      </c>
      <c r="M23" s="42">
        <v>1E-3</v>
      </c>
      <c r="N23" s="42">
        <v>4.1200000000000001E-2</v>
      </c>
      <c r="O23" s="43">
        <v>1202022</v>
      </c>
      <c r="P23" s="43">
        <v>94.28</v>
      </c>
      <c r="Q23" s="43">
        <v>0</v>
      </c>
      <c r="R23" s="43">
        <v>1133.27</v>
      </c>
      <c r="S23" s="42">
        <v>1.6999999999999999E-3</v>
      </c>
      <c r="T23" s="42">
        <v>2.4500000000000001E-2</v>
      </c>
      <c r="U23" s="42">
        <v>4.8999999999999998E-3</v>
      </c>
      <c r="V23" s="40" t="s">
        <v>10</v>
      </c>
      <c r="W23" s="53" t="s">
        <v>11</v>
      </c>
      <c r="X23" s="53" t="s">
        <v>2</v>
      </c>
    </row>
    <row r="24" spans="2:24" x14ac:dyDescent="0.25">
      <c r="B24" s="40" t="s">
        <v>182</v>
      </c>
      <c r="C24" s="41">
        <v>1141696</v>
      </c>
      <c r="D24" s="40" t="s">
        <v>120</v>
      </c>
      <c r="E24" s="40" t="s">
        <v>159</v>
      </c>
      <c r="F24" s="41">
        <v>513257873</v>
      </c>
      <c r="G24" s="40" t="s">
        <v>163</v>
      </c>
      <c r="H24" s="40" t="s">
        <v>181</v>
      </c>
      <c r="I24" s="40" t="s">
        <v>84</v>
      </c>
      <c r="J24" s="40" t="s">
        <v>10</v>
      </c>
      <c r="K24" s="43">
        <v>2.5499999999999998</v>
      </c>
      <c r="L24" s="40" t="s">
        <v>85</v>
      </c>
      <c r="M24" s="42">
        <v>2.0500000000000001E-2</v>
      </c>
      <c r="N24" s="42">
        <v>3.6900000000000002E-2</v>
      </c>
      <c r="O24" s="43">
        <v>487466.87</v>
      </c>
      <c r="P24" s="43">
        <v>108.46</v>
      </c>
      <c r="Q24" s="43">
        <v>0</v>
      </c>
      <c r="R24" s="43">
        <v>528.71</v>
      </c>
      <c r="S24" s="42">
        <v>5.0000000000000001E-4</v>
      </c>
      <c r="T24" s="42">
        <v>1.14E-2</v>
      </c>
      <c r="U24" s="42">
        <v>2.3E-3</v>
      </c>
      <c r="V24" s="40" t="s">
        <v>10</v>
      </c>
      <c r="W24" s="53" t="s">
        <v>11</v>
      </c>
      <c r="X24" s="53" t="s">
        <v>2</v>
      </c>
    </row>
    <row r="25" spans="2:24" x14ac:dyDescent="0.25">
      <c r="B25" s="40" t="s">
        <v>183</v>
      </c>
      <c r="C25" s="41">
        <v>1178375</v>
      </c>
      <c r="D25" s="40" t="s">
        <v>120</v>
      </c>
      <c r="E25" s="40" t="s">
        <v>159</v>
      </c>
      <c r="F25" s="41">
        <v>513257873</v>
      </c>
      <c r="G25" s="40" t="s">
        <v>163</v>
      </c>
      <c r="H25" s="40" t="s">
        <v>181</v>
      </c>
      <c r="I25" s="40" t="s">
        <v>84</v>
      </c>
      <c r="J25" s="40" t="s">
        <v>10</v>
      </c>
      <c r="K25" s="43">
        <v>6.14</v>
      </c>
      <c r="L25" s="40" t="s">
        <v>85</v>
      </c>
      <c r="M25" s="42">
        <v>9.7000000000000003E-3</v>
      </c>
      <c r="N25" s="42">
        <v>4.4699999999999997E-2</v>
      </c>
      <c r="O25" s="43">
        <v>1127039.68</v>
      </c>
      <c r="P25" s="43">
        <v>88.66</v>
      </c>
      <c r="Q25" s="43">
        <v>40.53</v>
      </c>
      <c r="R25" s="43">
        <v>1039.76</v>
      </c>
      <c r="S25" s="42">
        <v>2.8E-3</v>
      </c>
      <c r="T25" s="42">
        <v>2.24E-2</v>
      </c>
      <c r="U25" s="42">
        <v>4.4999999999999997E-3</v>
      </c>
      <c r="V25" s="40" t="s">
        <v>10</v>
      </c>
      <c r="W25" s="53" t="s">
        <v>11</v>
      </c>
      <c r="X25" s="53" t="s">
        <v>2</v>
      </c>
    </row>
    <row r="26" spans="2:24" x14ac:dyDescent="0.25">
      <c r="B26" s="40" t="s">
        <v>184</v>
      </c>
      <c r="C26" s="41">
        <v>1175660</v>
      </c>
      <c r="D26" s="40" t="s">
        <v>120</v>
      </c>
      <c r="E26" s="40" t="s">
        <v>159</v>
      </c>
      <c r="F26" s="41">
        <v>513893123</v>
      </c>
      <c r="G26" s="40" t="s">
        <v>185</v>
      </c>
      <c r="H26" s="40" t="s">
        <v>186</v>
      </c>
      <c r="I26" s="40" t="s">
        <v>167</v>
      </c>
      <c r="J26" s="40" t="s">
        <v>10</v>
      </c>
      <c r="K26" s="43">
        <v>1.1399999999999999</v>
      </c>
      <c r="L26" s="40" t="s">
        <v>85</v>
      </c>
      <c r="M26" s="42">
        <v>0.01</v>
      </c>
      <c r="N26" s="42">
        <v>4.0899999999999999E-2</v>
      </c>
      <c r="O26" s="43">
        <v>809523.81</v>
      </c>
      <c r="P26" s="43">
        <v>106.62</v>
      </c>
      <c r="Q26" s="43">
        <v>0</v>
      </c>
      <c r="R26" s="43">
        <v>863.11</v>
      </c>
      <c r="S26" s="42">
        <v>1E-3</v>
      </c>
      <c r="T26" s="42">
        <v>1.8599999999999998E-2</v>
      </c>
      <c r="U26" s="42">
        <v>3.7000000000000002E-3</v>
      </c>
      <c r="V26" s="40" t="s">
        <v>10</v>
      </c>
      <c r="W26" s="53" t="s">
        <v>11</v>
      </c>
      <c r="X26" s="53" t="s">
        <v>2</v>
      </c>
    </row>
    <row r="27" spans="2:24" x14ac:dyDescent="0.25">
      <c r="B27" s="40" t="s">
        <v>187</v>
      </c>
      <c r="C27" s="41">
        <v>1182187</v>
      </c>
      <c r="D27" s="40" t="s">
        <v>120</v>
      </c>
      <c r="E27" s="40" t="s">
        <v>159</v>
      </c>
      <c r="F27" s="41">
        <v>515983476</v>
      </c>
      <c r="G27" s="40" t="s">
        <v>180</v>
      </c>
      <c r="H27" s="40" t="s">
        <v>181</v>
      </c>
      <c r="I27" s="40" t="s">
        <v>84</v>
      </c>
      <c r="J27" s="40" t="s">
        <v>10</v>
      </c>
      <c r="K27" s="43">
        <v>4.66</v>
      </c>
      <c r="L27" s="40" t="s">
        <v>85</v>
      </c>
      <c r="M27" s="42">
        <v>7.4999999999999997E-3</v>
      </c>
      <c r="N27" s="42">
        <v>4.4600000000000001E-2</v>
      </c>
      <c r="O27" s="43">
        <v>700000</v>
      </c>
      <c r="P27" s="43">
        <v>91.58</v>
      </c>
      <c r="Q27" s="43">
        <v>0</v>
      </c>
      <c r="R27" s="43">
        <v>641.05999999999995</v>
      </c>
      <c r="S27" s="42">
        <v>1.1000000000000001E-3</v>
      </c>
      <c r="T27" s="42">
        <v>1.38E-2</v>
      </c>
      <c r="U27" s="42">
        <v>2.8E-3</v>
      </c>
      <c r="V27" s="40" t="s">
        <v>10</v>
      </c>
      <c r="W27" s="53" t="s">
        <v>11</v>
      </c>
      <c r="X27" s="53" t="s">
        <v>2</v>
      </c>
    </row>
    <row r="28" spans="2:24" x14ac:dyDescent="0.25">
      <c r="B28" s="40" t="s">
        <v>188</v>
      </c>
      <c r="C28" s="41">
        <v>1820281</v>
      </c>
      <c r="D28" s="40" t="s">
        <v>120</v>
      </c>
      <c r="E28" s="40" t="s">
        <v>159</v>
      </c>
      <c r="F28" s="41">
        <v>520035171</v>
      </c>
      <c r="G28" s="40" t="s">
        <v>189</v>
      </c>
      <c r="H28" s="40" t="s">
        <v>190</v>
      </c>
      <c r="I28" s="40" t="s">
        <v>167</v>
      </c>
      <c r="J28" s="40" t="s">
        <v>10</v>
      </c>
      <c r="K28" s="43">
        <v>3.92</v>
      </c>
      <c r="L28" s="40" t="s">
        <v>85</v>
      </c>
      <c r="M28" s="42">
        <v>2.4500000000000001E-2</v>
      </c>
      <c r="N28" s="42">
        <v>4.7199999999999999E-2</v>
      </c>
      <c r="O28" s="43">
        <v>1000000</v>
      </c>
      <c r="P28" s="43">
        <v>101.92</v>
      </c>
      <c r="Q28" s="43">
        <v>13.61</v>
      </c>
      <c r="R28" s="43">
        <v>1032.81</v>
      </c>
      <c r="S28" s="42">
        <v>1.9E-3</v>
      </c>
      <c r="T28" s="42">
        <v>2.23E-2</v>
      </c>
      <c r="U28" s="42">
        <v>4.4999999999999997E-3</v>
      </c>
      <c r="V28" s="40" t="s">
        <v>10</v>
      </c>
      <c r="W28" s="53" t="s">
        <v>11</v>
      </c>
      <c r="X28" s="53" t="s">
        <v>2</v>
      </c>
    </row>
    <row r="29" spans="2:24" x14ac:dyDescent="0.25">
      <c r="B29" s="40" t="s">
        <v>191</v>
      </c>
      <c r="C29" s="41">
        <v>1820331</v>
      </c>
      <c r="D29" s="40" t="s">
        <v>120</v>
      </c>
      <c r="E29" s="40" t="s">
        <v>159</v>
      </c>
      <c r="F29" s="41">
        <v>520035171</v>
      </c>
      <c r="G29" s="40" t="s">
        <v>189</v>
      </c>
      <c r="H29" s="40" t="s">
        <v>190</v>
      </c>
      <c r="I29" s="40" t="s">
        <v>167</v>
      </c>
      <c r="J29" s="40" t="s">
        <v>10</v>
      </c>
      <c r="K29" s="43">
        <v>5.01</v>
      </c>
      <c r="L29" s="40" t="s">
        <v>85</v>
      </c>
      <c r="M29" s="42">
        <v>4.3E-3</v>
      </c>
      <c r="N29" s="42">
        <v>4.7500000000000001E-2</v>
      </c>
      <c r="O29" s="43">
        <v>1242901</v>
      </c>
      <c r="P29" s="43">
        <v>87.77</v>
      </c>
      <c r="Q29" s="43">
        <v>2.9</v>
      </c>
      <c r="R29" s="43">
        <v>1093.8</v>
      </c>
      <c r="S29" s="42">
        <v>2E-3</v>
      </c>
      <c r="T29" s="42">
        <v>2.3599999999999999E-2</v>
      </c>
      <c r="U29" s="42">
        <v>4.7000000000000002E-3</v>
      </c>
      <c r="V29" s="40" t="s">
        <v>10</v>
      </c>
      <c r="W29" s="53" t="s">
        <v>11</v>
      </c>
      <c r="X29" s="53" t="s">
        <v>2</v>
      </c>
    </row>
    <row r="30" spans="2:24" x14ac:dyDescent="0.25">
      <c r="B30" s="40" t="s">
        <v>192</v>
      </c>
      <c r="C30" s="41">
        <v>2510303</v>
      </c>
      <c r="D30" s="40" t="s">
        <v>120</v>
      </c>
      <c r="E30" s="40" t="s">
        <v>159</v>
      </c>
      <c r="F30" s="41">
        <v>520036617</v>
      </c>
      <c r="G30" s="40" t="s">
        <v>163</v>
      </c>
      <c r="H30" s="40" t="s">
        <v>193</v>
      </c>
      <c r="I30" s="40" t="s">
        <v>84</v>
      </c>
      <c r="J30" s="40" t="s">
        <v>10</v>
      </c>
      <c r="K30" s="43">
        <v>5.49</v>
      </c>
      <c r="L30" s="40" t="s">
        <v>85</v>
      </c>
      <c r="M30" s="42">
        <v>8.9999999999999993E-3</v>
      </c>
      <c r="N30" s="42">
        <v>4.0099999999999997E-2</v>
      </c>
      <c r="O30" s="43">
        <v>1181394</v>
      </c>
      <c r="P30" s="43">
        <v>91.99</v>
      </c>
      <c r="Q30" s="43">
        <v>0</v>
      </c>
      <c r="R30" s="43">
        <v>1086.76</v>
      </c>
      <c r="S30" s="42">
        <v>2.8E-3</v>
      </c>
      <c r="T30" s="42">
        <v>2.35E-2</v>
      </c>
      <c r="U30" s="42">
        <v>4.7000000000000002E-3</v>
      </c>
      <c r="V30" s="40" t="s">
        <v>10</v>
      </c>
      <c r="W30" s="53" t="s">
        <v>11</v>
      </c>
      <c r="X30" s="53" t="s">
        <v>2</v>
      </c>
    </row>
    <row r="31" spans="2:24" x14ac:dyDescent="0.25">
      <c r="B31" s="40" t="s">
        <v>194</v>
      </c>
      <c r="C31" s="41">
        <v>1182989</v>
      </c>
      <c r="D31" s="40" t="s">
        <v>120</v>
      </c>
      <c r="E31" s="40" t="s">
        <v>159</v>
      </c>
      <c r="F31" s="41">
        <v>510381601</v>
      </c>
      <c r="G31" s="40" t="s">
        <v>195</v>
      </c>
      <c r="H31" s="40" t="s">
        <v>193</v>
      </c>
      <c r="I31" s="40" t="s">
        <v>84</v>
      </c>
      <c r="J31" s="40" t="s">
        <v>10</v>
      </c>
      <c r="K31" s="43">
        <v>4.22</v>
      </c>
      <c r="L31" s="40" t="s">
        <v>85</v>
      </c>
      <c r="M31" s="42">
        <v>7.4999999999999997E-3</v>
      </c>
      <c r="N31" s="42">
        <v>4.1099999999999998E-2</v>
      </c>
      <c r="O31" s="43">
        <v>2434244</v>
      </c>
      <c r="P31" s="43">
        <v>94.68</v>
      </c>
      <c r="Q31" s="43">
        <v>0</v>
      </c>
      <c r="R31" s="43">
        <v>2304.7399999999998</v>
      </c>
      <c r="S31" s="42">
        <v>1.6000000000000001E-3</v>
      </c>
      <c r="T31" s="42">
        <v>4.9700000000000001E-2</v>
      </c>
      <c r="U31" s="42">
        <v>0.01</v>
      </c>
      <c r="V31" s="40" t="s">
        <v>10</v>
      </c>
      <c r="W31" s="53" t="s">
        <v>11</v>
      </c>
      <c r="X31" s="53" t="s">
        <v>2</v>
      </c>
    </row>
    <row r="32" spans="2:24" x14ac:dyDescent="0.25">
      <c r="B32" s="40" t="s">
        <v>196</v>
      </c>
      <c r="C32" s="41">
        <v>1135888</v>
      </c>
      <c r="D32" s="40" t="s">
        <v>120</v>
      </c>
      <c r="E32" s="40" t="s">
        <v>159</v>
      </c>
      <c r="F32" s="41">
        <v>520036104</v>
      </c>
      <c r="G32" s="40" t="s">
        <v>195</v>
      </c>
      <c r="H32" s="40" t="s">
        <v>193</v>
      </c>
      <c r="I32" s="40" t="s">
        <v>84</v>
      </c>
      <c r="J32" s="40" t="s">
        <v>10</v>
      </c>
      <c r="K32" s="43">
        <v>3.56</v>
      </c>
      <c r="L32" s="40" t="s">
        <v>85</v>
      </c>
      <c r="M32" s="42">
        <v>3.9E-2</v>
      </c>
      <c r="N32" s="42">
        <v>4.4400000000000002E-2</v>
      </c>
      <c r="O32" s="43">
        <v>968376.24</v>
      </c>
      <c r="P32" s="43">
        <v>111.7</v>
      </c>
      <c r="Q32" s="43">
        <v>0</v>
      </c>
      <c r="R32" s="43">
        <v>1081.68</v>
      </c>
      <c r="S32" s="42">
        <v>6.9999999999999999E-4</v>
      </c>
      <c r="T32" s="42">
        <v>2.3300000000000001E-2</v>
      </c>
      <c r="U32" s="42">
        <v>4.7000000000000002E-3</v>
      </c>
      <c r="V32" s="40" t="s">
        <v>10</v>
      </c>
      <c r="W32" s="53" t="s">
        <v>11</v>
      </c>
      <c r="X32" s="53" t="s">
        <v>2</v>
      </c>
    </row>
    <row r="33" spans="2:24" x14ac:dyDescent="0.25">
      <c r="B33" s="40" t="s">
        <v>197</v>
      </c>
      <c r="C33" s="41">
        <v>1260603</v>
      </c>
      <c r="D33" s="40" t="s">
        <v>120</v>
      </c>
      <c r="E33" s="40" t="s">
        <v>159</v>
      </c>
      <c r="F33" s="41">
        <v>520033234</v>
      </c>
      <c r="G33" s="40" t="s">
        <v>189</v>
      </c>
      <c r="H33" s="40" t="s">
        <v>198</v>
      </c>
      <c r="I33" s="40" t="s">
        <v>84</v>
      </c>
      <c r="J33" s="40" t="s">
        <v>10</v>
      </c>
      <c r="K33" s="43">
        <v>2.4</v>
      </c>
      <c r="L33" s="40" t="s">
        <v>85</v>
      </c>
      <c r="M33" s="42">
        <v>0.04</v>
      </c>
      <c r="N33" s="42">
        <v>7.3700000000000002E-2</v>
      </c>
      <c r="O33" s="43">
        <v>1080000</v>
      </c>
      <c r="P33" s="43">
        <v>103.93</v>
      </c>
      <c r="Q33" s="43">
        <v>0</v>
      </c>
      <c r="R33" s="43">
        <v>1122.44</v>
      </c>
      <c r="S33" s="42">
        <v>4.0000000000000002E-4</v>
      </c>
      <c r="T33" s="42">
        <v>2.4199999999999999E-2</v>
      </c>
      <c r="U33" s="42">
        <v>4.8999999999999998E-3</v>
      </c>
      <c r="V33" s="40" t="s">
        <v>10</v>
      </c>
      <c r="W33" s="53" t="s">
        <v>11</v>
      </c>
      <c r="X33" s="53" t="s">
        <v>2</v>
      </c>
    </row>
    <row r="34" spans="2:24" x14ac:dyDescent="0.25">
      <c r="B34" s="40" t="s">
        <v>199</v>
      </c>
      <c r="C34" s="41">
        <v>1260652</v>
      </c>
      <c r="D34" s="40" t="s">
        <v>120</v>
      </c>
      <c r="E34" s="40" t="s">
        <v>159</v>
      </c>
      <c r="F34" s="41">
        <v>520033234</v>
      </c>
      <c r="G34" s="40" t="s">
        <v>189</v>
      </c>
      <c r="H34" s="40" t="s">
        <v>198</v>
      </c>
      <c r="I34" s="40" t="s">
        <v>84</v>
      </c>
      <c r="J34" s="40" t="s">
        <v>10</v>
      </c>
      <c r="K34" s="43">
        <v>3.08</v>
      </c>
      <c r="L34" s="40" t="s">
        <v>85</v>
      </c>
      <c r="M34" s="42">
        <v>3.2800000000000003E-2</v>
      </c>
      <c r="N34" s="42">
        <v>7.6600000000000001E-2</v>
      </c>
      <c r="O34" s="43">
        <v>1221052.24</v>
      </c>
      <c r="P34" s="43">
        <v>99.89</v>
      </c>
      <c r="Q34" s="43">
        <v>0</v>
      </c>
      <c r="R34" s="43">
        <v>1219.71</v>
      </c>
      <c r="S34" s="42">
        <v>8.9999999999999998E-4</v>
      </c>
      <c r="T34" s="42">
        <v>2.63E-2</v>
      </c>
      <c r="U34" s="42">
        <v>5.3E-3</v>
      </c>
      <c r="V34" s="40" t="s">
        <v>10</v>
      </c>
      <c r="W34" s="53" t="s">
        <v>11</v>
      </c>
      <c r="X34" s="53" t="s">
        <v>2</v>
      </c>
    </row>
    <row r="35" spans="2:24" x14ac:dyDescent="0.25">
      <c r="B35" s="40" t="s">
        <v>200</v>
      </c>
      <c r="C35" s="41">
        <v>1193598</v>
      </c>
      <c r="D35" s="40" t="s">
        <v>120</v>
      </c>
      <c r="E35" s="40" t="s">
        <v>159</v>
      </c>
      <c r="F35" s="41">
        <v>516269248</v>
      </c>
      <c r="G35" s="40" t="s">
        <v>165</v>
      </c>
      <c r="H35" s="40" t="s">
        <v>201</v>
      </c>
      <c r="I35" s="40" t="s">
        <v>167</v>
      </c>
      <c r="J35" s="40" t="s">
        <v>10</v>
      </c>
      <c r="K35" s="43">
        <v>6.46</v>
      </c>
      <c r="L35" s="40" t="s">
        <v>85</v>
      </c>
      <c r="M35" s="42">
        <v>3.3000000000000002E-2</v>
      </c>
      <c r="N35" s="42">
        <v>4.2000000000000003E-2</v>
      </c>
      <c r="O35" s="43">
        <v>682500</v>
      </c>
      <c r="P35" s="43">
        <v>97.42</v>
      </c>
      <c r="Q35" s="43">
        <v>32.549999999999997</v>
      </c>
      <c r="R35" s="43">
        <v>697.44</v>
      </c>
      <c r="S35" s="42">
        <v>1.1999999999999999E-3</v>
      </c>
      <c r="T35" s="42">
        <v>1.4999999999999999E-2</v>
      </c>
      <c r="U35" s="42">
        <v>3.0000000000000001E-3</v>
      </c>
      <c r="V35" s="40" t="s">
        <v>10</v>
      </c>
      <c r="W35" s="53" t="s">
        <v>11</v>
      </c>
      <c r="X35" s="53" t="s">
        <v>2</v>
      </c>
    </row>
    <row r="36" spans="2:24" x14ac:dyDescent="0.25">
      <c r="B36" s="40" t="s">
        <v>202</v>
      </c>
      <c r="C36" s="41">
        <v>1550169</v>
      </c>
      <c r="D36" s="40" t="s">
        <v>120</v>
      </c>
      <c r="E36" s="40" t="s">
        <v>159</v>
      </c>
      <c r="F36" s="41">
        <v>520034505</v>
      </c>
      <c r="G36" s="40" t="s">
        <v>195</v>
      </c>
      <c r="H36" s="40" t="s">
        <v>201</v>
      </c>
      <c r="I36" s="40" t="s">
        <v>167</v>
      </c>
      <c r="J36" s="40" t="s">
        <v>10</v>
      </c>
      <c r="K36" s="43">
        <v>4.05</v>
      </c>
      <c r="L36" s="40" t="s">
        <v>85</v>
      </c>
      <c r="M36" s="42">
        <v>1.8200000000000001E-2</v>
      </c>
      <c r="N36" s="42">
        <v>5.5800000000000002E-2</v>
      </c>
      <c r="O36" s="43">
        <v>1157819</v>
      </c>
      <c r="P36" s="43">
        <v>93.79</v>
      </c>
      <c r="Q36" s="43">
        <v>0</v>
      </c>
      <c r="R36" s="43">
        <v>1085.92</v>
      </c>
      <c r="S36" s="42">
        <v>2.5000000000000001E-3</v>
      </c>
      <c r="T36" s="42">
        <v>2.3400000000000001E-2</v>
      </c>
      <c r="U36" s="42">
        <v>4.7000000000000002E-3</v>
      </c>
      <c r="V36" s="40" t="s">
        <v>10</v>
      </c>
      <c r="W36" s="53" t="s">
        <v>11</v>
      </c>
      <c r="X36" s="53" t="s">
        <v>2</v>
      </c>
    </row>
    <row r="37" spans="2:24" x14ac:dyDescent="0.25">
      <c r="B37" s="1" t="s">
        <v>127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1" t="s">
        <v>10</v>
      </c>
      <c r="J37" s="1" t="s">
        <v>10</v>
      </c>
      <c r="K37" s="39">
        <v>3.97</v>
      </c>
      <c r="L37" s="1" t="s">
        <v>10</v>
      </c>
      <c r="M37" s="38">
        <v>4.2599999999999999E-2</v>
      </c>
      <c r="N37" s="38">
        <v>6.3200000000000006E-2</v>
      </c>
      <c r="O37" s="39">
        <v>21502495.260000002</v>
      </c>
      <c r="P37" s="1" t="s">
        <v>10</v>
      </c>
      <c r="Q37" s="39">
        <v>65.709999999999994</v>
      </c>
      <c r="R37" s="39">
        <v>19944.169999999998</v>
      </c>
      <c r="S37" s="1" t="s">
        <v>10</v>
      </c>
      <c r="T37" s="38">
        <v>0.4304</v>
      </c>
      <c r="U37" s="38">
        <v>8.6400000000000005E-2</v>
      </c>
      <c r="V37" s="1" t="s">
        <v>10</v>
      </c>
      <c r="W37" s="53" t="s">
        <v>11</v>
      </c>
      <c r="X37" s="53" t="s">
        <v>2</v>
      </c>
    </row>
    <row r="38" spans="2:24" x14ac:dyDescent="0.25">
      <c r="B38" s="40" t="s">
        <v>203</v>
      </c>
      <c r="C38" s="41">
        <v>2310167</v>
      </c>
      <c r="D38" s="40" t="s">
        <v>120</v>
      </c>
      <c r="E38" s="40" t="s">
        <v>159</v>
      </c>
      <c r="F38" s="41">
        <v>520032046</v>
      </c>
      <c r="G38" s="40" t="s">
        <v>160</v>
      </c>
      <c r="H38" s="40" t="s">
        <v>161</v>
      </c>
      <c r="I38" s="40" t="s">
        <v>84</v>
      </c>
      <c r="J38" s="40" t="s">
        <v>10</v>
      </c>
      <c r="K38" s="43">
        <v>1.66</v>
      </c>
      <c r="L38" s="40" t="s">
        <v>85</v>
      </c>
      <c r="M38" s="42">
        <v>2.98E-2</v>
      </c>
      <c r="N38" s="42">
        <v>5.11E-2</v>
      </c>
      <c r="O38" s="43">
        <v>618000</v>
      </c>
      <c r="P38" s="43">
        <v>97.54</v>
      </c>
      <c r="Q38" s="43">
        <v>0</v>
      </c>
      <c r="R38" s="43">
        <v>602.79999999999995</v>
      </c>
      <c r="S38" s="42">
        <v>2.0000000000000001E-4</v>
      </c>
      <c r="T38" s="42">
        <v>1.2999999999999999E-2</v>
      </c>
      <c r="U38" s="42">
        <v>2.5999999999999999E-3</v>
      </c>
      <c r="V38" s="40" t="s">
        <v>10</v>
      </c>
      <c r="W38" s="53" t="s">
        <v>11</v>
      </c>
      <c r="X38" s="53" t="s">
        <v>2</v>
      </c>
    </row>
    <row r="39" spans="2:24" x14ac:dyDescent="0.25">
      <c r="B39" s="40" t="s">
        <v>204</v>
      </c>
      <c r="C39" s="41">
        <v>6000202</v>
      </c>
      <c r="D39" s="40" t="s">
        <v>120</v>
      </c>
      <c r="E39" s="40" t="s">
        <v>159</v>
      </c>
      <c r="F39" s="41">
        <v>520000472</v>
      </c>
      <c r="G39" s="40" t="s">
        <v>165</v>
      </c>
      <c r="H39" s="40" t="s">
        <v>166</v>
      </c>
      <c r="I39" s="40" t="s">
        <v>167</v>
      </c>
      <c r="J39" s="40" t="s">
        <v>10</v>
      </c>
      <c r="K39" s="43">
        <v>0.04</v>
      </c>
      <c r="L39" s="40" t="s">
        <v>85</v>
      </c>
      <c r="M39" s="42">
        <v>4.8000000000000001E-2</v>
      </c>
      <c r="N39" s="42">
        <v>4.4900000000000002E-2</v>
      </c>
      <c r="O39" s="43">
        <v>185581</v>
      </c>
      <c r="P39" s="43">
        <v>102.24</v>
      </c>
      <c r="Q39" s="43">
        <v>0</v>
      </c>
      <c r="R39" s="43">
        <v>189.74</v>
      </c>
      <c r="S39" s="42">
        <v>2.9999999999999997E-4</v>
      </c>
      <c r="T39" s="42">
        <v>4.1000000000000003E-3</v>
      </c>
      <c r="U39" s="42">
        <v>8.0000000000000004E-4</v>
      </c>
      <c r="V39" s="40" t="s">
        <v>10</v>
      </c>
      <c r="W39" s="53" t="s">
        <v>11</v>
      </c>
      <c r="X39" s="53" t="s">
        <v>2</v>
      </c>
    </row>
    <row r="40" spans="2:24" x14ac:dyDescent="0.25">
      <c r="B40" s="40" t="s">
        <v>205</v>
      </c>
      <c r="C40" s="41">
        <v>1162866</v>
      </c>
      <c r="D40" s="40" t="s">
        <v>120</v>
      </c>
      <c r="E40" s="40" t="s">
        <v>159</v>
      </c>
      <c r="F40" s="41">
        <v>520026683</v>
      </c>
      <c r="G40" s="40" t="s">
        <v>163</v>
      </c>
      <c r="H40" s="40" t="s">
        <v>170</v>
      </c>
      <c r="I40" s="40" t="s">
        <v>84</v>
      </c>
      <c r="J40" s="40" t="s">
        <v>10</v>
      </c>
      <c r="K40" s="43">
        <v>6.1</v>
      </c>
      <c r="L40" s="40" t="s">
        <v>85</v>
      </c>
      <c r="M40" s="42">
        <v>2.4400000000000002E-2</v>
      </c>
      <c r="N40" s="42">
        <v>5.5599999999999997E-2</v>
      </c>
      <c r="O40" s="43">
        <v>1500000</v>
      </c>
      <c r="P40" s="43">
        <v>84.62</v>
      </c>
      <c r="Q40" s="43">
        <v>0</v>
      </c>
      <c r="R40" s="43">
        <v>1269.3</v>
      </c>
      <c r="S40" s="42">
        <v>1.4E-3</v>
      </c>
      <c r="T40" s="42">
        <v>2.7400000000000001E-2</v>
      </c>
      <c r="U40" s="42">
        <v>5.4999999999999997E-3</v>
      </c>
      <c r="V40" s="40" t="s">
        <v>10</v>
      </c>
      <c r="W40" s="53" t="s">
        <v>11</v>
      </c>
      <c r="X40" s="53" t="s">
        <v>2</v>
      </c>
    </row>
    <row r="41" spans="2:24" x14ac:dyDescent="0.25">
      <c r="B41" s="40" t="s">
        <v>206</v>
      </c>
      <c r="C41" s="41">
        <v>7590151</v>
      </c>
      <c r="D41" s="40" t="s">
        <v>120</v>
      </c>
      <c r="E41" s="40" t="s">
        <v>159</v>
      </c>
      <c r="F41" s="41">
        <v>520001736</v>
      </c>
      <c r="G41" s="40" t="s">
        <v>163</v>
      </c>
      <c r="H41" s="40" t="s">
        <v>170</v>
      </c>
      <c r="I41" s="40" t="s">
        <v>84</v>
      </c>
      <c r="J41" s="40" t="s">
        <v>10</v>
      </c>
      <c r="K41" s="43">
        <v>5.79</v>
      </c>
      <c r="L41" s="40" t="s">
        <v>85</v>
      </c>
      <c r="M41" s="42">
        <v>2.5499999999999998E-2</v>
      </c>
      <c r="N41" s="42">
        <v>5.5599999999999997E-2</v>
      </c>
      <c r="O41" s="43">
        <v>1146278.25</v>
      </c>
      <c r="P41" s="43">
        <v>84.91</v>
      </c>
      <c r="Q41" s="43">
        <v>0</v>
      </c>
      <c r="R41" s="43">
        <v>973.3</v>
      </c>
      <c r="S41" s="42">
        <v>8.0000000000000004E-4</v>
      </c>
      <c r="T41" s="42">
        <v>2.1000000000000001E-2</v>
      </c>
      <c r="U41" s="42">
        <v>4.1999999999999997E-3</v>
      </c>
      <c r="V41" s="40" t="s">
        <v>10</v>
      </c>
      <c r="W41" s="53" t="s">
        <v>11</v>
      </c>
      <c r="X41" s="53" t="s">
        <v>2</v>
      </c>
    </row>
    <row r="42" spans="2:24" x14ac:dyDescent="0.25">
      <c r="B42" s="40" t="s">
        <v>207</v>
      </c>
      <c r="C42" s="41">
        <v>1183920</v>
      </c>
      <c r="D42" s="40" t="s">
        <v>120</v>
      </c>
      <c r="E42" s="40" t="s">
        <v>159</v>
      </c>
      <c r="F42" s="41">
        <v>520043720</v>
      </c>
      <c r="G42" s="40" t="s">
        <v>189</v>
      </c>
      <c r="H42" s="40" t="s">
        <v>208</v>
      </c>
      <c r="I42" s="40" t="s">
        <v>167</v>
      </c>
      <c r="J42" s="40" t="s">
        <v>10</v>
      </c>
      <c r="K42" s="43">
        <v>6.57</v>
      </c>
      <c r="L42" s="40" t="s">
        <v>85</v>
      </c>
      <c r="M42" s="42">
        <v>2.8000000000000001E-2</v>
      </c>
      <c r="N42" s="42">
        <v>5.9700000000000003E-2</v>
      </c>
      <c r="O42" s="43">
        <v>1257348.25</v>
      </c>
      <c r="P42" s="43">
        <v>81.790000000000006</v>
      </c>
      <c r="Q42" s="43">
        <v>44.16</v>
      </c>
      <c r="R42" s="43">
        <v>1072.55</v>
      </c>
      <c r="S42" s="42">
        <v>2.3E-3</v>
      </c>
      <c r="T42" s="42">
        <v>2.3099999999999999E-2</v>
      </c>
      <c r="U42" s="42">
        <v>4.5999999999999999E-3</v>
      </c>
      <c r="V42" s="40" t="s">
        <v>10</v>
      </c>
      <c r="W42" s="53" t="s">
        <v>11</v>
      </c>
      <c r="X42" s="53" t="s">
        <v>2</v>
      </c>
    </row>
    <row r="43" spans="2:24" x14ac:dyDescent="0.25">
      <c r="B43" s="40" t="s">
        <v>209</v>
      </c>
      <c r="C43" s="41">
        <v>1133529</v>
      </c>
      <c r="D43" s="40" t="s">
        <v>120</v>
      </c>
      <c r="E43" s="40" t="s">
        <v>159</v>
      </c>
      <c r="F43" s="41">
        <v>514290345</v>
      </c>
      <c r="G43" s="40" t="s">
        <v>177</v>
      </c>
      <c r="H43" s="40" t="s">
        <v>170</v>
      </c>
      <c r="I43" s="40" t="s">
        <v>84</v>
      </c>
      <c r="J43" s="40" t="s">
        <v>10</v>
      </c>
      <c r="K43" s="43">
        <v>0.34</v>
      </c>
      <c r="L43" s="40" t="s">
        <v>85</v>
      </c>
      <c r="M43" s="42">
        <v>3.85E-2</v>
      </c>
      <c r="N43" s="42">
        <v>5.96E-2</v>
      </c>
      <c r="O43" s="43">
        <v>482161</v>
      </c>
      <c r="P43" s="43">
        <v>99.94</v>
      </c>
      <c r="Q43" s="43">
        <v>0</v>
      </c>
      <c r="R43" s="43">
        <v>481.87</v>
      </c>
      <c r="S43" s="42">
        <v>1.1999999999999999E-3</v>
      </c>
      <c r="T43" s="42">
        <v>1.04E-2</v>
      </c>
      <c r="U43" s="42">
        <v>2.0999999999999999E-3</v>
      </c>
      <c r="V43" s="40" t="s">
        <v>10</v>
      </c>
      <c r="W43" s="53" t="s">
        <v>11</v>
      </c>
      <c r="X43" s="53" t="s">
        <v>2</v>
      </c>
    </row>
    <row r="44" spans="2:24" x14ac:dyDescent="0.25">
      <c r="B44" s="40" t="s">
        <v>210</v>
      </c>
      <c r="C44" s="41">
        <v>1189406</v>
      </c>
      <c r="D44" s="40" t="s">
        <v>120</v>
      </c>
      <c r="E44" s="40" t="s">
        <v>159</v>
      </c>
      <c r="F44" s="41">
        <v>520038506</v>
      </c>
      <c r="G44" s="40" t="s">
        <v>163</v>
      </c>
      <c r="H44" s="40" t="s">
        <v>174</v>
      </c>
      <c r="I44" s="40" t="s">
        <v>84</v>
      </c>
      <c r="J44" s="40" t="s">
        <v>10</v>
      </c>
      <c r="K44" s="43">
        <v>6.91</v>
      </c>
      <c r="L44" s="40" t="s">
        <v>85</v>
      </c>
      <c r="M44" s="42">
        <v>4.9399999999999999E-2</v>
      </c>
      <c r="N44" s="42">
        <v>6.5600000000000006E-2</v>
      </c>
      <c r="O44" s="43">
        <v>700000</v>
      </c>
      <c r="P44" s="43">
        <v>92.37</v>
      </c>
      <c r="Q44" s="43">
        <v>0</v>
      </c>
      <c r="R44" s="43">
        <v>646.59</v>
      </c>
      <c r="S44" s="42">
        <v>8.9999999999999998E-4</v>
      </c>
      <c r="T44" s="42">
        <v>1.4E-2</v>
      </c>
      <c r="U44" s="42">
        <v>2.8E-3</v>
      </c>
      <c r="V44" s="40" t="s">
        <v>10</v>
      </c>
      <c r="W44" s="53" t="s">
        <v>11</v>
      </c>
      <c r="X44" s="53" t="s">
        <v>2</v>
      </c>
    </row>
    <row r="45" spans="2:24" x14ac:dyDescent="0.25">
      <c r="B45" s="40" t="s">
        <v>211</v>
      </c>
      <c r="C45" s="41">
        <v>1160241</v>
      </c>
      <c r="D45" s="40" t="s">
        <v>120</v>
      </c>
      <c r="E45" s="40" t="s">
        <v>159</v>
      </c>
      <c r="F45" s="41">
        <v>513937714</v>
      </c>
      <c r="G45" s="40" t="s">
        <v>177</v>
      </c>
      <c r="H45" s="40" t="s">
        <v>178</v>
      </c>
      <c r="I45" s="40" t="s">
        <v>167</v>
      </c>
      <c r="J45" s="40" t="s">
        <v>10</v>
      </c>
      <c r="K45" s="43">
        <v>2.93</v>
      </c>
      <c r="L45" s="40" t="s">
        <v>85</v>
      </c>
      <c r="M45" s="42">
        <v>1.84E-2</v>
      </c>
      <c r="N45" s="42">
        <v>5.0200000000000002E-2</v>
      </c>
      <c r="O45" s="43">
        <v>265000</v>
      </c>
      <c r="P45" s="43">
        <v>91.39</v>
      </c>
      <c r="Q45" s="43">
        <v>2.44</v>
      </c>
      <c r="R45" s="43">
        <v>244.62</v>
      </c>
      <c r="S45" s="42">
        <v>8.9999999999999998E-4</v>
      </c>
      <c r="T45" s="42">
        <v>5.3E-3</v>
      </c>
      <c r="U45" s="42">
        <v>1.1000000000000001E-3</v>
      </c>
      <c r="V45" s="40" t="s">
        <v>10</v>
      </c>
      <c r="W45" s="53" t="s">
        <v>11</v>
      </c>
      <c r="X45" s="53" t="s">
        <v>2</v>
      </c>
    </row>
    <row r="46" spans="2:24" x14ac:dyDescent="0.25">
      <c r="B46" s="40" t="s">
        <v>212</v>
      </c>
      <c r="C46" s="41">
        <v>1139815</v>
      </c>
      <c r="D46" s="40" t="s">
        <v>120</v>
      </c>
      <c r="E46" s="40" t="s">
        <v>159</v>
      </c>
      <c r="F46" s="41">
        <v>514290345</v>
      </c>
      <c r="G46" s="40" t="s">
        <v>177</v>
      </c>
      <c r="H46" s="40" t="s">
        <v>178</v>
      </c>
      <c r="I46" s="40" t="s">
        <v>167</v>
      </c>
      <c r="J46" s="40" t="s">
        <v>10</v>
      </c>
      <c r="K46" s="43">
        <v>1.78</v>
      </c>
      <c r="L46" s="40" t="s">
        <v>85</v>
      </c>
      <c r="M46" s="42">
        <v>3.61E-2</v>
      </c>
      <c r="N46" s="42">
        <v>5.21E-2</v>
      </c>
      <c r="O46" s="43">
        <v>233984</v>
      </c>
      <c r="P46" s="43">
        <v>97.92</v>
      </c>
      <c r="Q46" s="43">
        <v>0</v>
      </c>
      <c r="R46" s="43">
        <v>229.12</v>
      </c>
      <c r="S46" s="42">
        <v>2.9999999999999997E-4</v>
      </c>
      <c r="T46" s="42">
        <v>4.8999999999999998E-3</v>
      </c>
      <c r="U46" s="42">
        <v>1E-3</v>
      </c>
      <c r="V46" s="40" t="s">
        <v>10</v>
      </c>
      <c r="W46" s="53" t="s">
        <v>11</v>
      </c>
      <c r="X46" s="53" t="s">
        <v>2</v>
      </c>
    </row>
    <row r="47" spans="2:24" x14ac:dyDescent="0.25">
      <c r="B47" s="40" t="s">
        <v>213</v>
      </c>
      <c r="C47" s="41">
        <v>2590578</v>
      </c>
      <c r="D47" s="40" t="s">
        <v>120</v>
      </c>
      <c r="E47" s="40" t="s">
        <v>159</v>
      </c>
      <c r="F47" s="41">
        <v>520036658</v>
      </c>
      <c r="G47" s="40" t="s">
        <v>165</v>
      </c>
      <c r="H47" s="40" t="s">
        <v>181</v>
      </c>
      <c r="I47" s="40" t="s">
        <v>84</v>
      </c>
      <c r="J47" s="40" t="s">
        <v>10</v>
      </c>
      <c r="K47" s="43">
        <v>4.01</v>
      </c>
      <c r="L47" s="40" t="s">
        <v>85</v>
      </c>
      <c r="M47" s="42">
        <v>0.05</v>
      </c>
      <c r="N47" s="42">
        <v>6.13E-2</v>
      </c>
      <c r="O47" s="43">
        <v>1350000</v>
      </c>
      <c r="P47" s="43">
        <v>96.07</v>
      </c>
      <c r="Q47" s="43">
        <v>0</v>
      </c>
      <c r="R47" s="43">
        <v>1296.94</v>
      </c>
      <c r="S47" s="42">
        <v>1.2999999999999999E-3</v>
      </c>
      <c r="T47" s="42">
        <v>2.8000000000000001E-2</v>
      </c>
      <c r="U47" s="42">
        <v>5.5999999999999999E-3</v>
      </c>
      <c r="V47" s="40" t="s">
        <v>10</v>
      </c>
      <c r="W47" s="53" t="s">
        <v>11</v>
      </c>
      <c r="X47" s="53" t="s">
        <v>2</v>
      </c>
    </row>
    <row r="48" spans="2:24" x14ac:dyDescent="0.25">
      <c r="B48" s="40" t="s">
        <v>214</v>
      </c>
      <c r="C48" s="41">
        <v>1195346</v>
      </c>
      <c r="D48" s="40" t="s">
        <v>120</v>
      </c>
      <c r="E48" s="40" t="s">
        <v>159</v>
      </c>
      <c r="F48" s="41">
        <v>520036658</v>
      </c>
      <c r="G48" s="40" t="s">
        <v>165</v>
      </c>
      <c r="H48" s="40" t="s">
        <v>181</v>
      </c>
      <c r="I48" s="40" t="s">
        <v>84</v>
      </c>
      <c r="J48" s="40" t="s">
        <v>10</v>
      </c>
      <c r="K48" s="43">
        <v>5.34</v>
      </c>
      <c r="L48" s="40" t="s">
        <v>85</v>
      </c>
      <c r="M48" s="42">
        <v>5.7500000000000002E-2</v>
      </c>
      <c r="N48" s="42">
        <v>6.4399999999999999E-2</v>
      </c>
      <c r="O48" s="43">
        <v>1000000</v>
      </c>
      <c r="P48" s="43">
        <v>97.02</v>
      </c>
      <c r="Q48" s="43">
        <v>0</v>
      </c>
      <c r="R48" s="43">
        <v>970.2</v>
      </c>
      <c r="S48" s="42">
        <v>4.4000000000000003E-3</v>
      </c>
      <c r="T48" s="42">
        <v>2.0899999999999998E-2</v>
      </c>
      <c r="U48" s="42">
        <v>4.1999999999999997E-3</v>
      </c>
      <c r="V48" s="40" t="s">
        <v>10</v>
      </c>
      <c r="W48" s="53" t="s">
        <v>11</v>
      </c>
      <c r="X48" s="53" t="s">
        <v>2</v>
      </c>
    </row>
    <row r="49" spans="2:24" x14ac:dyDescent="0.25">
      <c r="B49" s="40" t="s">
        <v>215</v>
      </c>
      <c r="C49" s="41">
        <v>1189190</v>
      </c>
      <c r="D49" s="40" t="s">
        <v>120</v>
      </c>
      <c r="E49" s="40" t="s">
        <v>159</v>
      </c>
      <c r="F49" s="41">
        <v>511930125</v>
      </c>
      <c r="G49" s="40" t="s">
        <v>216</v>
      </c>
      <c r="H49" s="40" t="s">
        <v>181</v>
      </c>
      <c r="I49" s="40" t="s">
        <v>84</v>
      </c>
      <c r="J49" s="40" t="s">
        <v>10</v>
      </c>
      <c r="K49" s="43">
        <v>4.0599999999999996</v>
      </c>
      <c r="L49" s="40" t="s">
        <v>85</v>
      </c>
      <c r="M49" s="42">
        <v>4.7300000000000002E-2</v>
      </c>
      <c r="N49" s="42">
        <v>6.0199999999999997E-2</v>
      </c>
      <c r="O49" s="43">
        <v>1060524</v>
      </c>
      <c r="P49" s="43">
        <v>96.34</v>
      </c>
      <c r="Q49" s="43">
        <v>0</v>
      </c>
      <c r="R49" s="43">
        <v>1021.71</v>
      </c>
      <c r="S49" s="42">
        <v>2.7000000000000001E-3</v>
      </c>
      <c r="T49" s="42">
        <v>2.1999999999999999E-2</v>
      </c>
      <c r="U49" s="42">
        <v>4.4000000000000003E-3</v>
      </c>
      <c r="V49" s="40" t="s">
        <v>10</v>
      </c>
      <c r="W49" s="53" t="s">
        <v>11</v>
      </c>
      <c r="X49" s="53" t="s">
        <v>2</v>
      </c>
    </row>
    <row r="50" spans="2:24" x14ac:dyDescent="0.25">
      <c r="B50" s="40" t="s">
        <v>217</v>
      </c>
      <c r="C50" s="41">
        <v>1178417</v>
      </c>
      <c r="D50" s="40" t="s">
        <v>120</v>
      </c>
      <c r="E50" s="40" t="s">
        <v>159</v>
      </c>
      <c r="F50" s="41">
        <v>514892801</v>
      </c>
      <c r="G50" s="40" t="s">
        <v>218</v>
      </c>
      <c r="H50" s="40" t="s">
        <v>181</v>
      </c>
      <c r="I50" s="40" t="s">
        <v>84</v>
      </c>
      <c r="J50" s="40" t="s">
        <v>10</v>
      </c>
      <c r="K50" s="43">
        <v>5.84</v>
      </c>
      <c r="L50" s="40" t="s">
        <v>85</v>
      </c>
      <c r="M50" s="42">
        <v>2.3400000000000001E-2</v>
      </c>
      <c r="N50" s="42">
        <v>5.7299999999999997E-2</v>
      </c>
      <c r="O50" s="43">
        <v>1261672</v>
      </c>
      <c r="P50" s="43">
        <v>82.62</v>
      </c>
      <c r="Q50" s="43">
        <v>0</v>
      </c>
      <c r="R50" s="43">
        <v>1042.3900000000001</v>
      </c>
      <c r="S50" s="42">
        <v>1.1999999999999999E-3</v>
      </c>
      <c r="T50" s="42">
        <v>2.2499999999999999E-2</v>
      </c>
      <c r="U50" s="42">
        <v>4.4999999999999997E-3</v>
      </c>
      <c r="V50" s="40" t="s">
        <v>10</v>
      </c>
      <c r="W50" s="53" t="s">
        <v>11</v>
      </c>
      <c r="X50" s="53" t="s">
        <v>2</v>
      </c>
    </row>
    <row r="51" spans="2:24" x14ac:dyDescent="0.25">
      <c r="B51" s="40" t="s">
        <v>219</v>
      </c>
      <c r="C51" s="41">
        <v>7150444</v>
      </c>
      <c r="D51" s="40" t="s">
        <v>120</v>
      </c>
      <c r="E51" s="40" t="s">
        <v>159</v>
      </c>
      <c r="F51" s="41">
        <v>520025990</v>
      </c>
      <c r="G51" s="40" t="s">
        <v>195</v>
      </c>
      <c r="H51" s="40" t="s">
        <v>190</v>
      </c>
      <c r="I51" s="40" t="s">
        <v>167</v>
      </c>
      <c r="J51" s="40" t="s">
        <v>10</v>
      </c>
      <c r="K51" s="43">
        <v>3.18</v>
      </c>
      <c r="L51" s="40" t="s">
        <v>85</v>
      </c>
      <c r="M51" s="42">
        <v>2.5499999999999998E-2</v>
      </c>
      <c r="N51" s="42">
        <v>6.2300000000000001E-2</v>
      </c>
      <c r="O51" s="43">
        <v>1184637</v>
      </c>
      <c r="P51" s="43">
        <v>89.91</v>
      </c>
      <c r="Q51" s="43">
        <v>0</v>
      </c>
      <c r="R51" s="43">
        <v>1065.1099999999999</v>
      </c>
      <c r="S51" s="42">
        <v>2E-3</v>
      </c>
      <c r="T51" s="42">
        <v>2.3E-2</v>
      </c>
      <c r="U51" s="42">
        <v>4.5999999999999999E-3</v>
      </c>
      <c r="V51" s="40" t="s">
        <v>10</v>
      </c>
      <c r="W51" s="53" t="s">
        <v>11</v>
      </c>
      <c r="X51" s="53" t="s">
        <v>2</v>
      </c>
    </row>
    <row r="52" spans="2:24" x14ac:dyDescent="0.25">
      <c r="B52" s="40" t="s">
        <v>220</v>
      </c>
      <c r="C52" s="41">
        <v>1141852</v>
      </c>
      <c r="D52" s="40" t="s">
        <v>120</v>
      </c>
      <c r="E52" s="40" t="s">
        <v>159</v>
      </c>
      <c r="F52" s="41">
        <v>515328250</v>
      </c>
      <c r="G52" s="40" t="s">
        <v>189</v>
      </c>
      <c r="H52" s="40" t="s">
        <v>190</v>
      </c>
      <c r="I52" s="40" t="s">
        <v>167</v>
      </c>
      <c r="J52" s="40" t="s">
        <v>10</v>
      </c>
      <c r="K52" s="43">
        <v>2.61</v>
      </c>
      <c r="L52" s="40" t="s">
        <v>85</v>
      </c>
      <c r="M52" s="42">
        <v>2.6499999999999999E-2</v>
      </c>
      <c r="N52" s="42">
        <v>6.4299999999999996E-2</v>
      </c>
      <c r="O52" s="43">
        <v>1077715.72</v>
      </c>
      <c r="P52" s="43">
        <v>91.15</v>
      </c>
      <c r="Q52" s="43">
        <v>0</v>
      </c>
      <c r="R52" s="43">
        <v>982.34</v>
      </c>
      <c r="S52" s="42">
        <v>1.6999999999999999E-3</v>
      </c>
      <c r="T52" s="42">
        <v>2.12E-2</v>
      </c>
      <c r="U52" s="42">
        <v>4.3E-3</v>
      </c>
      <c r="V52" s="40" t="s">
        <v>10</v>
      </c>
      <c r="W52" s="53" t="s">
        <v>11</v>
      </c>
      <c r="X52" s="53" t="s">
        <v>2</v>
      </c>
    </row>
    <row r="53" spans="2:24" x14ac:dyDescent="0.25">
      <c r="B53" s="40" t="s">
        <v>221</v>
      </c>
      <c r="C53" s="41">
        <v>1175132</v>
      </c>
      <c r="D53" s="40" t="s">
        <v>120</v>
      </c>
      <c r="E53" s="40" t="s">
        <v>159</v>
      </c>
      <c r="F53" s="41">
        <v>520036104</v>
      </c>
      <c r="G53" s="40" t="s">
        <v>195</v>
      </c>
      <c r="H53" s="40" t="s">
        <v>193</v>
      </c>
      <c r="I53" s="40" t="s">
        <v>84</v>
      </c>
      <c r="J53" s="40" t="s">
        <v>10</v>
      </c>
      <c r="K53" s="43">
        <v>4.16</v>
      </c>
      <c r="L53" s="40" t="s">
        <v>85</v>
      </c>
      <c r="M53" s="42">
        <v>2.8000000000000001E-2</v>
      </c>
      <c r="N53" s="42">
        <v>7.0099999999999996E-2</v>
      </c>
      <c r="O53" s="43">
        <v>1700000</v>
      </c>
      <c r="P53" s="43">
        <v>85.5</v>
      </c>
      <c r="Q53" s="43">
        <v>0</v>
      </c>
      <c r="R53" s="43">
        <v>1453.5</v>
      </c>
      <c r="S53" s="42">
        <v>2.2000000000000001E-3</v>
      </c>
      <c r="T53" s="42">
        <v>3.1399999999999997E-2</v>
      </c>
      <c r="U53" s="42">
        <v>6.3E-3</v>
      </c>
      <c r="V53" s="40" t="s">
        <v>10</v>
      </c>
      <c r="W53" s="53" t="s">
        <v>11</v>
      </c>
      <c r="X53" s="53" t="s">
        <v>2</v>
      </c>
    </row>
    <row r="54" spans="2:24" x14ac:dyDescent="0.25">
      <c r="B54" s="40" t="s">
        <v>222</v>
      </c>
      <c r="C54" s="41">
        <v>1180355</v>
      </c>
      <c r="D54" s="40" t="s">
        <v>120</v>
      </c>
      <c r="E54" s="40" t="s">
        <v>159</v>
      </c>
      <c r="F54" s="41">
        <v>514401702</v>
      </c>
      <c r="G54" s="40" t="s">
        <v>165</v>
      </c>
      <c r="H54" s="40" t="s">
        <v>198</v>
      </c>
      <c r="I54" s="40" t="s">
        <v>84</v>
      </c>
      <c r="J54" s="40" t="s">
        <v>10</v>
      </c>
      <c r="K54" s="43">
        <v>3.75</v>
      </c>
      <c r="L54" s="40" t="s">
        <v>85</v>
      </c>
      <c r="M54" s="42">
        <v>2.5000000000000001E-2</v>
      </c>
      <c r="N54" s="42">
        <v>6.4299999999999996E-2</v>
      </c>
      <c r="O54" s="43">
        <v>750000</v>
      </c>
      <c r="P54" s="43">
        <v>86.77</v>
      </c>
      <c r="Q54" s="43">
        <v>0</v>
      </c>
      <c r="R54" s="43">
        <v>650.77</v>
      </c>
      <c r="S54" s="42">
        <v>8.9999999999999998E-4</v>
      </c>
      <c r="T54" s="42">
        <v>1.4E-2</v>
      </c>
      <c r="U54" s="42">
        <v>2.8E-3</v>
      </c>
      <c r="V54" s="40" t="s">
        <v>10</v>
      </c>
      <c r="W54" s="53" t="s">
        <v>11</v>
      </c>
      <c r="X54" s="53" t="s">
        <v>2</v>
      </c>
    </row>
    <row r="55" spans="2:24" x14ac:dyDescent="0.25">
      <c r="B55" s="40" t="s">
        <v>223</v>
      </c>
      <c r="C55" s="41">
        <v>1192889</v>
      </c>
      <c r="D55" s="40" t="s">
        <v>120</v>
      </c>
      <c r="E55" s="40" t="s">
        <v>159</v>
      </c>
      <c r="F55" s="41">
        <v>520044322</v>
      </c>
      <c r="G55" s="40" t="s">
        <v>224</v>
      </c>
      <c r="H55" s="40" t="s">
        <v>201</v>
      </c>
      <c r="I55" s="40" t="s">
        <v>167</v>
      </c>
      <c r="J55" s="40" t="s">
        <v>10</v>
      </c>
      <c r="K55" s="43">
        <v>3.53</v>
      </c>
      <c r="L55" s="40" t="s">
        <v>85</v>
      </c>
      <c r="M55" s="42">
        <v>6.7500000000000004E-2</v>
      </c>
      <c r="N55" s="42">
        <v>6.4399999999999999E-2</v>
      </c>
      <c r="O55" s="43">
        <v>1400000</v>
      </c>
      <c r="P55" s="43">
        <v>102.47</v>
      </c>
      <c r="Q55" s="43">
        <v>0</v>
      </c>
      <c r="R55" s="43">
        <v>1434.58</v>
      </c>
      <c r="S55" s="42">
        <v>8.0000000000000004E-4</v>
      </c>
      <c r="T55" s="42">
        <v>3.1E-2</v>
      </c>
      <c r="U55" s="42">
        <v>6.1999999999999998E-3</v>
      </c>
      <c r="V55" s="40" t="s">
        <v>10</v>
      </c>
      <c r="W55" s="53" t="s">
        <v>11</v>
      </c>
      <c r="X55" s="53" t="s">
        <v>2</v>
      </c>
    </row>
    <row r="56" spans="2:24" x14ac:dyDescent="0.25">
      <c r="B56" s="40" t="s">
        <v>225</v>
      </c>
      <c r="C56" s="41">
        <v>1198860</v>
      </c>
      <c r="D56" s="40" t="s">
        <v>120</v>
      </c>
      <c r="E56" s="40" t="s">
        <v>159</v>
      </c>
      <c r="F56" s="41">
        <v>512764408</v>
      </c>
      <c r="G56" s="40" t="s">
        <v>185</v>
      </c>
      <c r="H56" s="40" t="s">
        <v>201</v>
      </c>
      <c r="I56" s="40" t="s">
        <v>167</v>
      </c>
      <c r="J56" s="40" t="s">
        <v>10</v>
      </c>
      <c r="K56" s="43">
        <v>3.38</v>
      </c>
      <c r="L56" s="40" t="s">
        <v>85</v>
      </c>
      <c r="M56" s="42">
        <v>7.22E-2</v>
      </c>
      <c r="N56" s="42">
        <v>7.9399999999999998E-2</v>
      </c>
      <c r="O56" s="43">
        <v>1500000</v>
      </c>
      <c r="P56" s="43">
        <v>99</v>
      </c>
      <c r="Q56" s="43">
        <v>0</v>
      </c>
      <c r="R56" s="43">
        <v>1485</v>
      </c>
      <c r="S56" s="42">
        <v>9.9000000000000008E-3</v>
      </c>
      <c r="T56" s="42">
        <v>3.2000000000000001E-2</v>
      </c>
      <c r="U56" s="42">
        <v>6.4000000000000003E-3</v>
      </c>
      <c r="V56" s="40" t="s">
        <v>10</v>
      </c>
      <c r="W56" s="53" t="s">
        <v>11</v>
      </c>
      <c r="X56" s="53" t="s">
        <v>2</v>
      </c>
    </row>
    <row r="57" spans="2:24" x14ac:dyDescent="0.25">
      <c r="B57" s="40" t="s">
        <v>226</v>
      </c>
      <c r="C57" s="41">
        <v>4250270</v>
      </c>
      <c r="D57" s="40" t="s">
        <v>120</v>
      </c>
      <c r="E57" s="40" t="s">
        <v>159</v>
      </c>
      <c r="F57" s="41">
        <v>520039090</v>
      </c>
      <c r="G57" s="40" t="s">
        <v>195</v>
      </c>
      <c r="H57" s="40" t="s">
        <v>198</v>
      </c>
      <c r="I57" s="40" t="s">
        <v>84</v>
      </c>
      <c r="J57" s="40" t="s">
        <v>10</v>
      </c>
      <c r="K57" s="43">
        <v>2.62</v>
      </c>
      <c r="L57" s="40" t="s">
        <v>85</v>
      </c>
      <c r="M57" s="42">
        <v>5.0999999999999997E-2</v>
      </c>
      <c r="N57" s="42">
        <v>6.2700000000000006E-2</v>
      </c>
      <c r="O57" s="43">
        <v>1500000</v>
      </c>
      <c r="P57" s="43">
        <v>98.5</v>
      </c>
      <c r="Q57" s="43">
        <v>0</v>
      </c>
      <c r="R57" s="43">
        <v>1477.5</v>
      </c>
      <c r="S57" s="42">
        <v>8.6E-3</v>
      </c>
      <c r="T57" s="42">
        <v>3.1899999999999998E-2</v>
      </c>
      <c r="U57" s="42">
        <v>6.4000000000000003E-3</v>
      </c>
      <c r="V57" s="40" t="s">
        <v>10</v>
      </c>
      <c r="W57" s="53" t="s">
        <v>11</v>
      </c>
      <c r="X57" s="53" t="s">
        <v>2</v>
      </c>
    </row>
    <row r="58" spans="2:24" x14ac:dyDescent="0.25">
      <c r="B58" s="40" t="s">
        <v>227</v>
      </c>
      <c r="C58" s="41">
        <v>1177849</v>
      </c>
      <c r="D58" s="40" t="s">
        <v>120</v>
      </c>
      <c r="E58" s="40" t="s">
        <v>159</v>
      </c>
      <c r="F58" s="41">
        <v>520044322</v>
      </c>
      <c r="G58" s="40" t="s">
        <v>224</v>
      </c>
      <c r="H58" s="40" t="s">
        <v>228</v>
      </c>
      <c r="I58" s="40" t="s">
        <v>122</v>
      </c>
      <c r="J58" s="40" t="s">
        <v>10</v>
      </c>
      <c r="K58" s="43">
        <v>2.46</v>
      </c>
      <c r="L58" s="40" t="s">
        <v>85</v>
      </c>
      <c r="M58" s="42">
        <v>7.1999999999999995E-2</v>
      </c>
      <c r="N58" s="42">
        <v>6.4500000000000002E-2</v>
      </c>
      <c r="O58" s="43">
        <v>689594.04</v>
      </c>
      <c r="P58" s="43">
        <v>103.81</v>
      </c>
      <c r="Q58" s="43">
        <v>0</v>
      </c>
      <c r="R58" s="43">
        <v>715.87</v>
      </c>
      <c r="S58" s="42">
        <v>1.1000000000000001E-3</v>
      </c>
      <c r="T58" s="42">
        <v>1.54E-2</v>
      </c>
      <c r="U58" s="42">
        <v>3.0999999999999999E-3</v>
      </c>
      <c r="V58" s="40" t="s">
        <v>10</v>
      </c>
      <c r="W58" s="53" t="s">
        <v>11</v>
      </c>
      <c r="X58" s="53" t="s">
        <v>2</v>
      </c>
    </row>
    <row r="59" spans="2:24" x14ac:dyDescent="0.25">
      <c r="B59" s="40" t="s">
        <v>229</v>
      </c>
      <c r="C59" s="41">
        <v>1187897</v>
      </c>
      <c r="D59" s="40" t="s">
        <v>120</v>
      </c>
      <c r="E59" s="40" t="s">
        <v>159</v>
      </c>
      <c r="F59" s="41">
        <v>512287517</v>
      </c>
      <c r="G59" s="40" t="s">
        <v>195</v>
      </c>
      <c r="H59" s="40" t="s">
        <v>228</v>
      </c>
      <c r="I59" s="40" t="s">
        <v>122</v>
      </c>
      <c r="J59" s="40" t="s">
        <v>10</v>
      </c>
      <c r="K59" s="43">
        <v>1.87</v>
      </c>
      <c r="L59" s="40" t="s">
        <v>85</v>
      </c>
      <c r="M59" s="42">
        <v>5.9700000000000003E-2</v>
      </c>
      <c r="N59" s="42">
        <v>7.9299999999999995E-2</v>
      </c>
      <c r="O59" s="43">
        <v>640000</v>
      </c>
      <c r="P59" s="43">
        <v>96.76</v>
      </c>
      <c r="Q59" s="43">
        <v>19.100000000000001</v>
      </c>
      <c r="R59" s="43">
        <v>638.37</v>
      </c>
      <c r="S59" s="42">
        <v>7.4999999999999997E-3</v>
      </c>
      <c r="T59" s="42">
        <v>1.38E-2</v>
      </c>
      <c r="U59" s="42">
        <v>2.8E-3</v>
      </c>
      <c r="V59" s="40" t="s">
        <v>10</v>
      </c>
      <c r="W59" s="53" t="s">
        <v>11</v>
      </c>
      <c r="X59" s="53" t="s">
        <v>2</v>
      </c>
    </row>
    <row r="60" spans="2:24" x14ac:dyDescent="0.25">
      <c r="B60" s="1" t="s">
        <v>151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1" t="s">
        <v>10</v>
      </c>
      <c r="J60" s="1" t="s">
        <v>10</v>
      </c>
      <c r="K60" s="39">
        <v>0</v>
      </c>
      <c r="L60" s="1" t="s">
        <v>10</v>
      </c>
      <c r="M60" s="38">
        <v>0</v>
      </c>
      <c r="N60" s="38">
        <v>0</v>
      </c>
      <c r="O60" s="39">
        <v>0</v>
      </c>
      <c r="P60" s="1" t="s">
        <v>10</v>
      </c>
      <c r="Q60" s="39">
        <v>0</v>
      </c>
      <c r="R60" s="39">
        <v>0</v>
      </c>
      <c r="S60" s="1" t="s">
        <v>10</v>
      </c>
      <c r="T60" s="38">
        <v>0</v>
      </c>
      <c r="U60" s="38">
        <v>0</v>
      </c>
      <c r="V60" s="1" t="s">
        <v>10</v>
      </c>
      <c r="W60" s="53" t="s">
        <v>11</v>
      </c>
      <c r="X60" s="53" t="s">
        <v>2</v>
      </c>
    </row>
    <row r="61" spans="2:24" x14ac:dyDescent="0.25">
      <c r="B61" s="1" t="s">
        <v>230</v>
      </c>
      <c r="C61" s="1" t="s">
        <v>10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1" t="s">
        <v>10</v>
      </c>
      <c r="J61" s="1" t="s">
        <v>10</v>
      </c>
      <c r="K61" s="39">
        <v>0</v>
      </c>
      <c r="L61" s="1" t="s">
        <v>10</v>
      </c>
      <c r="M61" s="38">
        <v>0</v>
      </c>
      <c r="N61" s="38">
        <v>0</v>
      </c>
      <c r="O61" s="39">
        <v>0</v>
      </c>
      <c r="P61" s="1" t="s">
        <v>10</v>
      </c>
      <c r="Q61" s="39">
        <v>0</v>
      </c>
      <c r="R61" s="39">
        <v>0</v>
      </c>
      <c r="S61" s="1" t="s">
        <v>10</v>
      </c>
      <c r="T61" s="38">
        <v>0</v>
      </c>
      <c r="U61" s="38">
        <v>0</v>
      </c>
      <c r="V61" s="1" t="s">
        <v>10</v>
      </c>
      <c r="W61" s="53" t="s">
        <v>11</v>
      </c>
      <c r="X61" s="53" t="s">
        <v>2</v>
      </c>
    </row>
    <row r="62" spans="2:24" x14ac:dyDescent="0.25">
      <c r="B62" s="1" t="s">
        <v>96</v>
      </c>
      <c r="C62" s="1" t="s">
        <v>10</v>
      </c>
      <c r="D62" s="1" t="s">
        <v>10</v>
      </c>
      <c r="E62" s="1" t="s">
        <v>10</v>
      </c>
      <c r="F62" s="1" t="s">
        <v>10</v>
      </c>
      <c r="G62" s="1" t="s">
        <v>10</v>
      </c>
      <c r="H62" s="1" t="s">
        <v>10</v>
      </c>
      <c r="I62" s="1" t="s">
        <v>10</v>
      </c>
      <c r="J62" s="1" t="s">
        <v>10</v>
      </c>
      <c r="K62" s="39">
        <v>2.19</v>
      </c>
      <c r="L62" s="1" t="s">
        <v>10</v>
      </c>
      <c r="M62" s="38">
        <v>4.7100000000000003E-2</v>
      </c>
      <c r="N62" s="38">
        <v>7.1900000000000006E-2</v>
      </c>
      <c r="O62" s="39">
        <v>1124000</v>
      </c>
      <c r="P62" s="1" t="s">
        <v>10</v>
      </c>
      <c r="Q62" s="39">
        <v>0</v>
      </c>
      <c r="R62" s="39">
        <v>4143</v>
      </c>
      <c r="S62" s="1" t="s">
        <v>10</v>
      </c>
      <c r="T62" s="38">
        <v>8.9399999999999993E-2</v>
      </c>
      <c r="U62" s="38">
        <v>1.7999999999999999E-2</v>
      </c>
      <c r="V62" s="1" t="s">
        <v>10</v>
      </c>
      <c r="W62" s="53" t="s">
        <v>11</v>
      </c>
      <c r="X62" s="53" t="s">
        <v>2</v>
      </c>
    </row>
    <row r="63" spans="2:24" x14ac:dyDescent="0.25">
      <c r="B63" s="1" t="s">
        <v>153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1" t="s">
        <v>10</v>
      </c>
      <c r="K63" s="39">
        <v>2.31</v>
      </c>
      <c r="L63" s="1" t="s">
        <v>10</v>
      </c>
      <c r="M63" s="38">
        <v>4.5900000000000003E-2</v>
      </c>
      <c r="N63" s="38">
        <v>7.1800000000000003E-2</v>
      </c>
      <c r="O63" s="39">
        <v>1050000</v>
      </c>
      <c r="P63" s="1" t="s">
        <v>10</v>
      </c>
      <c r="Q63" s="39">
        <v>0</v>
      </c>
      <c r="R63" s="39">
        <v>3844.26</v>
      </c>
      <c r="S63" s="1" t="s">
        <v>10</v>
      </c>
      <c r="T63" s="38">
        <v>8.3000000000000004E-2</v>
      </c>
      <c r="U63" s="38">
        <v>1.67E-2</v>
      </c>
      <c r="V63" s="1" t="s">
        <v>10</v>
      </c>
      <c r="W63" s="53" t="s">
        <v>11</v>
      </c>
      <c r="X63" s="53" t="s">
        <v>2</v>
      </c>
    </row>
    <row r="64" spans="2:24" x14ac:dyDescent="0.25">
      <c r="B64" s="40" t="s">
        <v>231</v>
      </c>
      <c r="C64" s="40" t="s">
        <v>232</v>
      </c>
      <c r="D64" s="40" t="s">
        <v>159</v>
      </c>
      <c r="E64" s="40" t="s">
        <v>233</v>
      </c>
      <c r="F64" s="41">
        <v>520027830</v>
      </c>
      <c r="G64" s="40" t="s">
        <v>234</v>
      </c>
      <c r="H64" s="40" t="s">
        <v>235</v>
      </c>
      <c r="I64" s="40" t="s">
        <v>236</v>
      </c>
      <c r="J64" s="40" t="s">
        <v>10</v>
      </c>
      <c r="K64" s="43">
        <v>1.1000000000000001</v>
      </c>
      <c r="L64" s="40" t="s">
        <v>52</v>
      </c>
      <c r="M64" s="42">
        <v>4.4999999999999998E-2</v>
      </c>
      <c r="N64" s="42">
        <v>7.1099999999999997E-2</v>
      </c>
      <c r="O64" s="43">
        <v>350000</v>
      </c>
      <c r="P64" s="43">
        <v>98.67</v>
      </c>
      <c r="Q64" s="43">
        <v>0</v>
      </c>
      <c r="R64" s="43">
        <v>1329.27</v>
      </c>
      <c r="S64" s="42">
        <v>4.0000000000000002E-4</v>
      </c>
      <c r="T64" s="42">
        <v>2.87E-2</v>
      </c>
      <c r="U64" s="42">
        <v>5.7999999999999996E-3</v>
      </c>
      <c r="V64" s="41">
        <v>71335327</v>
      </c>
      <c r="W64" s="53" t="s">
        <v>11</v>
      </c>
      <c r="X64" s="53" t="s">
        <v>2</v>
      </c>
    </row>
    <row r="65" spans="2:24" x14ac:dyDescent="0.25">
      <c r="B65" s="40" t="s">
        <v>237</v>
      </c>
      <c r="C65" s="40" t="s">
        <v>238</v>
      </c>
      <c r="D65" s="40" t="s">
        <v>159</v>
      </c>
      <c r="E65" s="40" t="s">
        <v>233</v>
      </c>
      <c r="F65" s="41">
        <v>997730</v>
      </c>
      <c r="G65" s="40" t="s">
        <v>239</v>
      </c>
      <c r="H65" s="40" t="s">
        <v>240</v>
      </c>
      <c r="I65" s="40" t="s">
        <v>236</v>
      </c>
      <c r="J65" s="40" t="s">
        <v>10</v>
      </c>
      <c r="K65" s="43">
        <v>3.2</v>
      </c>
      <c r="L65" s="40" t="s">
        <v>52</v>
      </c>
      <c r="M65" s="42">
        <v>6.5000000000000002E-2</v>
      </c>
      <c r="N65" s="42">
        <v>7.9399999999999998E-2</v>
      </c>
      <c r="O65" s="43">
        <v>300000</v>
      </c>
      <c r="P65" s="43">
        <v>96.88</v>
      </c>
      <c r="Q65" s="43">
        <v>0</v>
      </c>
      <c r="R65" s="43">
        <v>1118.6300000000001</v>
      </c>
      <c r="S65" s="42">
        <v>5.0000000000000001E-4</v>
      </c>
      <c r="T65" s="42">
        <v>2.41E-2</v>
      </c>
      <c r="U65" s="42">
        <v>4.7999999999999996E-3</v>
      </c>
      <c r="V65" s="41">
        <v>72481732</v>
      </c>
      <c r="W65" s="53" t="s">
        <v>11</v>
      </c>
      <c r="X65" s="53" t="s">
        <v>2</v>
      </c>
    </row>
    <row r="66" spans="2:24" x14ac:dyDescent="0.25">
      <c r="B66" s="40" t="s">
        <v>241</v>
      </c>
      <c r="C66" s="40" t="s">
        <v>242</v>
      </c>
      <c r="D66" s="40" t="s">
        <v>243</v>
      </c>
      <c r="E66" s="40" t="s">
        <v>233</v>
      </c>
      <c r="F66" s="41">
        <v>98861</v>
      </c>
      <c r="G66" s="40" t="s">
        <v>244</v>
      </c>
      <c r="H66" s="40" t="s">
        <v>240</v>
      </c>
      <c r="I66" s="40" t="s">
        <v>236</v>
      </c>
      <c r="J66" s="40" t="s">
        <v>10</v>
      </c>
      <c r="K66" s="43">
        <v>2.74</v>
      </c>
      <c r="L66" s="40" t="s">
        <v>52</v>
      </c>
      <c r="M66" s="42">
        <v>3.15E-2</v>
      </c>
      <c r="N66" s="42">
        <v>6.6400000000000001E-2</v>
      </c>
      <c r="O66" s="43">
        <v>400000</v>
      </c>
      <c r="P66" s="43">
        <v>90.7</v>
      </c>
      <c r="Q66" s="43">
        <v>0</v>
      </c>
      <c r="R66" s="43">
        <v>1396.36</v>
      </c>
      <c r="S66" s="42">
        <v>1E-4</v>
      </c>
      <c r="T66" s="42">
        <v>3.0099999999999998E-2</v>
      </c>
      <c r="U66" s="42">
        <v>6.0000000000000001E-3</v>
      </c>
      <c r="V66" s="41">
        <v>71405567</v>
      </c>
      <c r="W66" s="53" t="s">
        <v>11</v>
      </c>
      <c r="X66" s="53" t="s">
        <v>2</v>
      </c>
    </row>
    <row r="67" spans="2:24" x14ac:dyDescent="0.25">
      <c r="B67" s="1" t="s">
        <v>152</v>
      </c>
      <c r="C67" s="1" t="s">
        <v>10</v>
      </c>
      <c r="D67" s="1" t="s">
        <v>10</v>
      </c>
      <c r="E67" s="1" t="s">
        <v>10</v>
      </c>
      <c r="F67" s="1" t="s">
        <v>10</v>
      </c>
      <c r="G67" s="1" t="s">
        <v>10</v>
      </c>
      <c r="H67" s="1" t="s">
        <v>10</v>
      </c>
      <c r="I67" s="1" t="s">
        <v>10</v>
      </c>
      <c r="J67" s="1" t="s">
        <v>10</v>
      </c>
      <c r="K67" s="39">
        <v>0.66</v>
      </c>
      <c r="L67" s="1" t="s">
        <v>10</v>
      </c>
      <c r="M67" s="38">
        <v>6.25E-2</v>
      </c>
      <c r="N67" s="38">
        <v>7.2900000000000006E-2</v>
      </c>
      <c r="O67" s="39">
        <v>74000</v>
      </c>
      <c r="P67" s="1" t="s">
        <v>10</v>
      </c>
      <c r="Q67" s="39">
        <v>0</v>
      </c>
      <c r="R67" s="39">
        <v>298.74</v>
      </c>
      <c r="S67" s="1" t="s">
        <v>10</v>
      </c>
      <c r="T67" s="38">
        <v>6.4000000000000003E-3</v>
      </c>
      <c r="U67" s="38">
        <v>1.2999999999999999E-3</v>
      </c>
      <c r="V67" s="1" t="s">
        <v>10</v>
      </c>
      <c r="W67" s="53" t="s">
        <v>11</v>
      </c>
      <c r="X67" s="53" t="s">
        <v>2</v>
      </c>
    </row>
    <row r="68" spans="2:24" x14ac:dyDescent="0.25">
      <c r="B68" s="40" t="s">
        <v>245</v>
      </c>
      <c r="C68" s="40" t="s">
        <v>246</v>
      </c>
      <c r="D68" s="40" t="s">
        <v>247</v>
      </c>
      <c r="E68" s="40" t="s">
        <v>233</v>
      </c>
      <c r="F68" s="41">
        <v>99121</v>
      </c>
      <c r="G68" s="40" t="s">
        <v>248</v>
      </c>
      <c r="H68" s="40" t="s">
        <v>249</v>
      </c>
      <c r="I68" s="40" t="s">
        <v>236</v>
      </c>
      <c r="J68" s="40" t="s">
        <v>10</v>
      </c>
      <c r="K68" s="43">
        <v>0.66</v>
      </c>
      <c r="L68" s="40" t="s">
        <v>52</v>
      </c>
      <c r="M68" s="42">
        <v>6.25E-2</v>
      </c>
      <c r="N68" s="42">
        <v>7.2900000000000006E-2</v>
      </c>
      <c r="O68" s="43">
        <v>74000</v>
      </c>
      <c r="P68" s="43">
        <v>104.88</v>
      </c>
      <c r="Q68" s="43">
        <v>0</v>
      </c>
      <c r="R68" s="43">
        <v>298.74</v>
      </c>
      <c r="S68" s="42">
        <v>1E-4</v>
      </c>
      <c r="T68" s="42">
        <v>6.4000000000000003E-3</v>
      </c>
      <c r="U68" s="42">
        <v>1.2999999999999999E-3</v>
      </c>
      <c r="V68" s="41">
        <v>71674105</v>
      </c>
      <c r="W68" s="53" t="s">
        <v>11</v>
      </c>
      <c r="X68" s="53" t="s">
        <v>2</v>
      </c>
    </row>
    <row r="69" spans="2:24" x14ac:dyDescent="0.25">
      <c r="B69" s="36" t="s">
        <v>98</v>
      </c>
      <c r="W69" s="53" t="s">
        <v>11</v>
      </c>
      <c r="X69" s="53" t="s">
        <v>2</v>
      </c>
    </row>
    <row r="70" spans="2:24" x14ac:dyDescent="0.25">
      <c r="B70" s="36" t="s">
        <v>138</v>
      </c>
      <c r="W70" s="53" t="s">
        <v>11</v>
      </c>
      <c r="X70" s="53" t="s">
        <v>2</v>
      </c>
    </row>
    <row r="71" spans="2:24" x14ac:dyDescent="0.25">
      <c r="B71" s="36" t="s">
        <v>139</v>
      </c>
      <c r="W71" s="53" t="s">
        <v>11</v>
      </c>
      <c r="X71" s="53" t="s">
        <v>2</v>
      </c>
    </row>
    <row r="72" spans="2:24" x14ac:dyDescent="0.25">
      <c r="B72" s="36" t="s">
        <v>140</v>
      </c>
      <c r="W72" s="53" t="s">
        <v>11</v>
      </c>
      <c r="X72" s="53" t="s">
        <v>2</v>
      </c>
    </row>
    <row r="73" spans="2:24" x14ac:dyDescent="0.25">
      <c r="B73" s="36" t="s">
        <v>141</v>
      </c>
      <c r="W73" s="53" t="s">
        <v>11</v>
      </c>
      <c r="X73" s="53" t="s">
        <v>2</v>
      </c>
    </row>
    <row r="74" spans="2:24" x14ac:dyDescent="0.25">
      <c r="B74" s="53" t="s">
        <v>56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2:24" x14ac:dyDescent="0.25">
      <c r="B75" s="53" t="s">
        <v>57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</sheetData>
  <mergeCells count="5">
    <mergeCell ref="B5:V5"/>
    <mergeCell ref="B74:V74"/>
    <mergeCell ref="B75:V75"/>
    <mergeCell ref="W6:W73"/>
    <mergeCell ref="X1:X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rightToLeft="1" topLeftCell="A10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>
        <v>7219</v>
      </c>
      <c r="R4" s="54" t="s">
        <v>2</v>
      </c>
    </row>
    <row r="5" spans="2:18" x14ac:dyDescent="0.25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5">
      <c r="B7" s="3" t="s">
        <v>250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5">
      <c r="B8" s="1" t="s">
        <v>59</v>
      </c>
      <c r="C8" s="1" t="s">
        <v>60</v>
      </c>
      <c r="D8" s="1" t="s">
        <v>101</v>
      </c>
      <c r="E8" s="1" t="s">
        <v>143</v>
      </c>
      <c r="F8" s="1" t="s">
        <v>61</v>
      </c>
      <c r="G8" s="1" t="s">
        <v>144</v>
      </c>
      <c r="H8" s="1" t="s">
        <v>64</v>
      </c>
      <c r="I8" s="3" t="s">
        <v>104</v>
      </c>
      <c r="J8" s="3" t="s">
        <v>105</v>
      </c>
      <c r="K8" s="3" t="s">
        <v>106</v>
      </c>
      <c r="L8" s="1" t="s">
        <v>67</v>
      </c>
      <c r="M8" s="1" t="s">
        <v>145</v>
      </c>
      <c r="N8" s="1" t="s">
        <v>68</v>
      </c>
      <c r="O8" s="1" t="s">
        <v>108</v>
      </c>
      <c r="P8" s="1" t="s">
        <v>10</v>
      </c>
      <c r="Q8" s="54" t="s">
        <v>11</v>
      </c>
      <c r="R8" s="54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110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10</v>
      </c>
      <c r="Q10" s="54" t="s">
        <v>11</v>
      </c>
      <c r="R10" s="54" t="s">
        <v>2</v>
      </c>
    </row>
    <row r="11" spans="2:18" x14ac:dyDescent="0.25">
      <c r="B11" s="1" t="s">
        <v>251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1198222.67</v>
      </c>
      <c r="J11" s="1" t="s">
        <v>10</v>
      </c>
      <c r="K11" s="39">
        <v>24.75</v>
      </c>
      <c r="L11" s="39">
        <v>35318.620000000003</v>
      </c>
      <c r="M11" s="1" t="s">
        <v>10</v>
      </c>
      <c r="N11" s="38">
        <v>1</v>
      </c>
      <c r="O11" s="38">
        <v>0.15310000000000001</v>
      </c>
      <c r="P11" s="1" t="s">
        <v>10</v>
      </c>
      <c r="Q11" s="54" t="s">
        <v>11</v>
      </c>
      <c r="R11" s="54" t="s">
        <v>2</v>
      </c>
    </row>
    <row r="12" spans="2:18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1181206.67</v>
      </c>
      <c r="J12" s="1" t="s">
        <v>10</v>
      </c>
      <c r="K12" s="39">
        <v>22.02</v>
      </c>
      <c r="L12" s="39">
        <v>27154.959999999999</v>
      </c>
      <c r="M12" s="1" t="s">
        <v>10</v>
      </c>
      <c r="N12" s="38">
        <v>0.76890000000000003</v>
      </c>
      <c r="O12" s="38">
        <v>0.1177</v>
      </c>
      <c r="P12" s="1" t="s">
        <v>10</v>
      </c>
      <c r="Q12" s="54" t="s">
        <v>11</v>
      </c>
      <c r="R12" s="54" t="s">
        <v>2</v>
      </c>
    </row>
    <row r="13" spans="2:18" x14ac:dyDescent="0.25">
      <c r="B13" s="1" t="s">
        <v>252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681753</v>
      </c>
      <c r="J13" s="1" t="s">
        <v>10</v>
      </c>
      <c r="K13" s="39">
        <v>6.53</v>
      </c>
      <c r="L13" s="39">
        <v>19499.509999999998</v>
      </c>
      <c r="M13" s="1" t="s">
        <v>10</v>
      </c>
      <c r="N13" s="44">
        <v>0.55210000000000004</v>
      </c>
      <c r="O13" s="44">
        <v>8.4500000000000006E-2</v>
      </c>
      <c r="P13" s="1" t="s">
        <v>10</v>
      </c>
      <c r="Q13" s="54" t="s">
        <v>11</v>
      </c>
      <c r="R13" s="54" t="s">
        <v>2</v>
      </c>
    </row>
    <row r="14" spans="2:18" x14ac:dyDescent="0.25">
      <c r="B14" s="40" t="s">
        <v>253</v>
      </c>
      <c r="C14" s="41">
        <v>1081124</v>
      </c>
      <c r="D14" s="40" t="s">
        <v>120</v>
      </c>
      <c r="E14" s="40" t="s">
        <v>159</v>
      </c>
      <c r="F14" s="41">
        <v>520043027</v>
      </c>
      <c r="G14" s="40" t="s">
        <v>254</v>
      </c>
      <c r="H14" s="40" t="s">
        <v>85</v>
      </c>
      <c r="I14" s="43">
        <v>3700</v>
      </c>
      <c r="J14" s="43">
        <v>75810</v>
      </c>
      <c r="K14" s="43">
        <v>0</v>
      </c>
      <c r="L14" s="43">
        <v>2804.97</v>
      </c>
      <c r="M14" s="42">
        <v>1E-4</v>
      </c>
      <c r="N14" s="42">
        <v>7.9399999999999998E-2</v>
      </c>
      <c r="O14" s="42">
        <v>1.2200000000000001E-2</v>
      </c>
      <c r="P14" s="40" t="s">
        <v>10</v>
      </c>
      <c r="Q14" s="54" t="s">
        <v>11</v>
      </c>
      <c r="R14" s="54" t="s">
        <v>2</v>
      </c>
    </row>
    <row r="15" spans="2:18" x14ac:dyDescent="0.25">
      <c r="B15" s="40" t="s">
        <v>255</v>
      </c>
      <c r="C15" s="41">
        <v>1082379</v>
      </c>
      <c r="D15" s="40" t="s">
        <v>120</v>
      </c>
      <c r="E15" s="40" t="s">
        <v>159</v>
      </c>
      <c r="F15" s="41">
        <v>520041997</v>
      </c>
      <c r="G15" s="40" t="s">
        <v>256</v>
      </c>
      <c r="H15" s="40" t="s">
        <v>85</v>
      </c>
      <c r="I15" s="43">
        <v>8000</v>
      </c>
      <c r="J15" s="43">
        <v>9321</v>
      </c>
      <c r="K15" s="43">
        <v>0</v>
      </c>
      <c r="L15" s="43">
        <v>745.68</v>
      </c>
      <c r="M15" s="42">
        <v>1E-4</v>
      </c>
      <c r="N15" s="42">
        <v>2.1100000000000001E-2</v>
      </c>
      <c r="O15" s="42">
        <v>3.2000000000000002E-3</v>
      </c>
      <c r="P15" s="40" t="s">
        <v>10</v>
      </c>
      <c r="Q15" s="54" t="s">
        <v>11</v>
      </c>
      <c r="R15" s="54" t="s">
        <v>2</v>
      </c>
    </row>
    <row r="16" spans="2:18" x14ac:dyDescent="0.25">
      <c r="B16" s="40" t="s">
        <v>257</v>
      </c>
      <c r="C16" s="41">
        <v>1132315</v>
      </c>
      <c r="D16" s="40" t="s">
        <v>120</v>
      </c>
      <c r="E16" s="40" t="s">
        <v>159</v>
      </c>
      <c r="F16" s="41">
        <v>510381601</v>
      </c>
      <c r="G16" s="40" t="s">
        <v>195</v>
      </c>
      <c r="H16" s="40" t="s">
        <v>85</v>
      </c>
      <c r="I16" s="43">
        <v>10000</v>
      </c>
      <c r="J16" s="43">
        <v>5193</v>
      </c>
      <c r="K16" s="43">
        <v>0</v>
      </c>
      <c r="L16" s="43">
        <v>519.29999999999995</v>
      </c>
      <c r="M16" s="42">
        <v>1E-4</v>
      </c>
      <c r="N16" s="42">
        <v>1.47E-2</v>
      </c>
      <c r="O16" s="42">
        <v>2.2000000000000001E-3</v>
      </c>
      <c r="P16" s="40" t="s">
        <v>10</v>
      </c>
      <c r="Q16" s="54" t="s">
        <v>11</v>
      </c>
      <c r="R16" s="54" t="s">
        <v>2</v>
      </c>
    </row>
    <row r="17" spans="2:18" x14ac:dyDescent="0.25">
      <c r="B17" s="40" t="s">
        <v>258</v>
      </c>
      <c r="C17" s="41">
        <v>739037</v>
      </c>
      <c r="D17" s="40" t="s">
        <v>120</v>
      </c>
      <c r="E17" s="40" t="s">
        <v>159</v>
      </c>
      <c r="F17" s="41">
        <v>520028911</v>
      </c>
      <c r="G17" s="40" t="s">
        <v>180</v>
      </c>
      <c r="H17" s="40" t="s">
        <v>85</v>
      </c>
      <c r="I17" s="43">
        <v>550</v>
      </c>
      <c r="J17" s="43">
        <v>146100</v>
      </c>
      <c r="K17" s="43">
        <v>6.53</v>
      </c>
      <c r="L17" s="43">
        <v>810.08</v>
      </c>
      <c r="M17" s="42">
        <v>1E-4</v>
      </c>
      <c r="N17" s="42">
        <v>2.29E-2</v>
      </c>
      <c r="O17" s="42">
        <v>3.5000000000000001E-3</v>
      </c>
      <c r="P17" s="40" t="s">
        <v>10</v>
      </c>
      <c r="Q17" s="54" t="s">
        <v>11</v>
      </c>
      <c r="R17" s="54" t="s">
        <v>2</v>
      </c>
    </row>
    <row r="18" spans="2:18" x14ac:dyDescent="0.25">
      <c r="B18" s="40" t="s">
        <v>259</v>
      </c>
      <c r="C18" s="41">
        <v>629014</v>
      </c>
      <c r="D18" s="40" t="s">
        <v>120</v>
      </c>
      <c r="E18" s="40" t="s">
        <v>159</v>
      </c>
      <c r="F18" s="41">
        <v>520013954</v>
      </c>
      <c r="G18" s="40" t="s">
        <v>260</v>
      </c>
      <c r="H18" s="40" t="s">
        <v>85</v>
      </c>
      <c r="I18" s="43">
        <v>30000</v>
      </c>
      <c r="J18" s="43">
        <v>3863</v>
      </c>
      <c r="K18" s="43">
        <v>0</v>
      </c>
      <c r="L18" s="43">
        <v>1158.9000000000001</v>
      </c>
      <c r="M18" s="42">
        <v>0</v>
      </c>
      <c r="N18" s="42">
        <v>3.2800000000000003E-2</v>
      </c>
      <c r="O18" s="42">
        <v>5.0000000000000001E-3</v>
      </c>
      <c r="P18" s="40" t="s">
        <v>10</v>
      </c>
      <c r="Q18" s="54" t="s">
        <v>11</v>
      </c>
      <c r="R18" s="54" t="s">
        <v>2</v>
      </c>
    </row>
    <row r="19" spans="2:18" x14ac:dyDescent="0.25">
      <c r="B19" s="40" t="s">
        <v>261</v>
      </c>
      <c r="C19" s="41">
        <v>604611</v>
      </c>
      <c r="D19" s="40" t="s">
        <v>120</v>
      </c>
      <c r="E19" s="40" t="s">
        <v>159</v>
      </c>
      <c r="F19" s="41">
        <v>520018078</v>
      </c>
      <c r="G19" s="40" t="s">
        <v>160</v>
      </c>
      <c r="H19" s="40" t="s">
        <v>85</v>
      </c>
      <c r="I19" s="43">
        <v>110933</v>
      </c>
      <c r="J19" s="43">
        <v>3151</v>
      </c>
      <c r="K19" s="43">
        <v>0</v>
      </c>
      <c r="L19" s="43">
        <v>3495.5</v>
      </c>
      <c r="M19" s="42">
        <v>1E-4</v>
      </c>
      <c r="N19" s="42">
        <v>9.9000000000000005E-2</v>
      </c>
      <c r="O19" s="42">
        <v>1.5100000000000001E-2</v>
      </c>
      <c r="P19" s="40" t="s">
        <v>10</v>
      </c>
      <c r="Q19" s="54" t="s">
        <v>11</v>
      </c>
      <c r="R19" s="54" t="s">
        <v>2</v>
      </c>
    </row>
    <row r="20" spans="2:18" x14ac:dyDescent="0.25">
      <c r="B20" s="40" t="s">
        <v>262</v>
      </c>
      <c r="C20" s="41">
        <v>662577</v>
      </c>
      <c r="D20" s="40" t="s">
        <v>120</v>
      </c>
      <c r="E20" s="40" t="s">
        <v>159</v>
      </c>
      <c r="F20" s="41">
        <v>520000118</v>
      </c>
      <c r="G20" s="40" t="s">
        <v>160</v>
      </c>
      <c r="H20" s="40" t="s">
        <v>85</v>
      </c>
      <c r="I20" s="43">
        <v>109996</v>
      </c>
      <c r="J20" s="43">
        <v>3389</v>
      </c>
      <c r="K20" s="43">
        <v>0</v>
      </c>
      <c r="L20" s="43">
        <v>3727.76</v>
      </c>
      <c r="M20" s="42">
        <v>1E-4</v>
      </c>
      <c r="N20" s="42">
        <v>0.1055</v>
      </c>
      <c r="O20" s="42">
        <v>1.6199999999999999E-2</v>
      </c>
      <c r="P20" s="40" t="s">
        <v>10</v>
      </c>
      <c r="Q20" s="54" t="s">
        <v>11</v>
      </c>
      <c r="R20" s="54" t="s">
        <v>2</v>
      </c>
    </row>
    <row r="21" spans="2:18" x14ac:dyDescent="0.25">
      <c r="B21" s="40" t="s">
        <v>263</v>
      </c>
      <c r="C21" s="41">
        <v>767012</v>
      </c>
      <c r="D21" s="40" t="s">
        <v>120</v>
      </c>
      <c r="E21" s="40" t="s">
        <v>159</v>
      </c>
      <c r="F21" s="41">
        <v>520017450</v>
      </c>
      <c r="G21" s="40" t="s">
        <v>177</v>
      </c>
      <c r="H21" s="40" t="s">
        <v>85</v>
      </c>
      <c r="I21" s="43">
        <v>13907</v>
      </c>
      <c r="J21" s="43">
        <v>3962</v>
      </c>
      <c r="K21" s="43">
        <v>0</v>
      </c>
      <c r="L21" s="43">
        <v>550.99</v>
      </c>
      <c r="M21" s="42">
        <v>0</v>
      </c>
      <c r="N21" s="42">
        <v>1.5599999999999999E-2</v>
      </c>
      <c r="O21" s="42">
        <v>2.3999999999999998E-3</v>
      </c>
      <c r="P21" s="40" t="s">
        <v>10</v>
      </c>
      <c r="Q21" s="54" t="s">
        <v>11</v>
      </c>
      <c r="R21" s="54" t="s">
        <v>2</v>
      </c>
    </row>
    <row r="22" spans="2:18" x14ac:dyDescent="0.25">
      <c r="B22" s="40" t="s">
        <v>264</v>
      </c>
      <c r="C22" s="41">
        <v>585018</v>
      </c>
      <c r="D22" s="40" t="s">
        <v>120</v>
      </c>
      <c r="E22" s="40" t="s">
        <v>159</v>
      </c>
      <c r="F22" s="41">
        <v>520033986</v>
      </c>
      <c r="G22" s="40" t="s">
        <v>177</v>
      </c>
      <c r="H22" s="40" t="s">
        <v>85</v>
      </c>
      <c r="I22" s="43">
        <v>49421</v>
      </c>
      <c r="J22" s="43">
        <v>3012</v>
      </c>
      <c r="K22" s="43">
        <v>0</v>
      </c>
      <c r="L22" s="43">
        <v>1488.56</v>
      </c>
      <c r="M22" s="42">
        <v>2.0000000000000001E-4</v>
      </c>
      <c r="N22" s="42">
        <v>4.2099999999999999E-2</v>
      </c>
      <c r="O22" s="42">
        <v>6.4000000000000003E-3</v>
      </c>
      <c r="P22" s="40" t="s">
        <v>10</v>
      </c>
      <c r="Q22" s="54" t="s">
        <v>11</v>
      </c>
      <c r="R22" s="54" t="s">
        <v>2</v>
      </c>
    </row>
    <row r="23" spans="2:18" x14ac:dyDescent="0.25">
      <c r="B23" s="40" t="s">
        <v>265</v>
      </c>
      <c r="C23" s="41">
        <v>230011</v>
      </c>
      <c r="D23" s="40" t="s">
        <v>120</v>
      </c>
      <c r="E23" s="40" t="s">
        <v>159</v>
      </c>
      <c r="F23" s="41">
        <v>520031931</v>
      </c>
      <c r="G23" s="40" t="s">
        <v>216</v>
      </c>
      <c r="H23" s="40" t="s">
        <v>85</v>
      </c>
      <c r="I23" s="43">
        <v>178259</v>
      </c>
      <c r="J23" s="43">
        <v>537</v>
      </c>
      <c r="K23" s="43">
        <v>0</v>
      </c>
      <c r="L23" s="43">
        <v>957.25</v>
      </c>
      <c r="M23" s="42">
        <v>1E-4</v>
      </c>
      <c r="N23" s="42">
        <v>2.7099999999999999E-2</v>
      </c>
      <c r="O23" s="42">
        <v>4.1000000000000003E-3</v>
      </c>
      <c r="P23" s="40" t="s">
        <v>10</v>
      </c>
      <c r="Q23" s="54" t="s">
        <v>11</v>
      </c>
      <c r="R23" s="54" t="s">
        <v>2</v>
      </c>
    </row>
    <row r="24" spans="2:18" x14ac:dyDescent="0.25">
      <c r="B24" s="40" t="s">
        <v>266</v>
      </c>
      <c r="C24" s="41">
        <v>1133875</v>
      </c>
      <c r="D24" s="40" t="s">
        <v>120</v>
      </c>
      <c r="E24" s="40" t="s">
        <v>159</v>
      </c>
      <c r="F24" s="41">
        <v>514892801</v>
      </c>
      <c r="G24" s="40" t="s">
        <v>218</v>
      </c>
      <c r="H24" s="40" t="s">
        <v>85</v>
      </c>
      <c r="I24" s="43">
        <v>40000</v>
      </c>
      <c r="J24" s="43">
        <v>2562</v>
      </c>
      <c r="K24" s="43">
        <v>0</v>
      </c>
      <c r="L24" s="43">
        <v>1024.8</v>
      </c>
      <c r="M24" s="42">
        <v>1E-4</v>
      </c>
      <c r="N24" s="42">
        <v>2.9000000000000001E-2</v>
      </c>
      <c r="O24" s="42">
        <v>4.4000000000000003E-3</v>
      </c>
      <c r="P24" s="40" t="s">
        <v>10</v>
      </c>
      <c r="Q24" s="54" t="s">
        <v>11</v>
      </c>
      <c r="R24" s="54" t="s">
        <v>2</v>
      </c>
    </row>
    <row r="25" spans="2:18" x14ac:dyDescent="0.25">
      <c r="B25" s="40" t="s">
        <v>267</v>
      </c>
      <c r="C25" s="41">
        <v>281014</v>
      </c>
      <c r="D25" s="40" t="s">
        <v>120</v>
      </c>
      <c r="E25" s="40" t="s">
        <v>159</v>
      </c>
      <c r="F25" s="41">
        <v>520027830</v>
      </c>
      <c r="G25" s="40" t="s">
        <v>173</v>
      </c>
      <c r="H25" s="40" t="s">
        <v>85</v>
      </c>
      <c r="I25" s="43">
        <v>79080</v>
      </c>
      <c r="J25" s="43">
        <v>2107</v>
      </c>
      <c r="K25" s="43">
        <v>0</v>
      </c>
      <c r="L25" s="43">
        <v>1666.22</v>
      </c>
      <c r="M25" s="42">
        <v>1E-4</v>
      </c>
      <c r="N25" s="42">
        <v>4.7199999999999999E-2</v>
      </c>
      <c r="O25" s="42">
        <v>7.1999999999999998E-3</v>
      </c>
      <c r="P25" s="40" t="s">
        <v>10</v>
      </c>
      <c r="Q25" s="54" t="s">
        <v>11</v>
      </c>
      <c r="R25" s="54" t="s">
        <v>2</v>
      </c>
    </row>
    <row r="26" spans="2:18" x14ac:dyDescent="0.25">
      <c r="B26" s="40" t="s">
        <v>268</v>
      </c>
      <c r="C26" s="41">
        <v>475020</v>
      </c>
      <c r="D26" s="40" t="s">
        <v>120</v>
      </c>
      <c r="E26" s="40" t="s">
        <v>159</v>
      </c>
      <c r="F26" s="41">
        <v>550013098</v>
      </c>
      <c r="G26" s="40" t="s">
        <v>224</v>
      </c>
      <c r="H26" s="40" t="s">
        <v>85</v>
      </c>
      <c r="I26" s="43">
        <v>47907</v>
      </c>
      <c r="J26" s="43">
        <v>1147</v>
      </c>
      <c r="K26" s="43">
        <v>0</v>
      </c>
      <c r="L26" s="43">
        <v>549.49</v>
      </c>
      <c r="M26" s="42">
        <v>0</v>
      </c>
      <c r="N26" s="42">
        <v>1.5599999999999999E-2</v>
      </c>
      <c r="O26" s="42">
        <v>2.3999999999999998E-3</v>
      </c>
      <c r="P26" s="40" t="s">
        <v>10</v>
      </c>
      <c r="Q26" s="54" t="s">
        <v>11</v>
      </c>
      <c r="R26" s="54" t="s">
        <v>2</v>
      </c>
    </row>
    <row r="27" spans="2:18" x14ac:dyDescent="0.25">
      <c r="B27" s="1" t="s">
        <v>269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491147</v>
      </c>
      <c r="J27" s="1" t="s">
        <v>10</v>
      </c>
      <c r="K27" s="39">
        <v>0</v>
      </c>
      <c r="L27" s="39">
        <v>6000.93</v>
      </c>
      <c r="M27" s="1" t="s">
        <v>10</v>
      </c>
      <c r="N27" s="38">
        <v>0.1699</v>
      </c>
      <c r="O27" s="38">
        <v>2.5999999999999999E-2</v>
      </c>
      <c r="P27" s="1" t="s">
        <v>10</v>
      </c>
      <c r="Q27" s="54" t="s">
        <v>11</v>
      </c>
      <c r="R27" s="54" t="s">
        <v>2</v>
      </c>
    </row>
    <row r="28" spans="2:18" x14ac:dyDescent="0.25">
      <c r="B28" s="40" t="s">
        <v>270</v>
      </c>
      <c r="C28" s="41">
        <v>161018</v>
      </c>
      <c r="D28" s="40" t="s">
        <v>120</v>
      </c>
      <c r="E28" s="40" t="s">
        <v>159</v>
      </c>
      <c r="F28" s="41">
        <v>520034695</v>
      </c>
      <c r="G28" s="40" t="s">
        <v>271</v>
      </c>
      <c r="H28" s="40" t="s">
        <v>85</v>
      </c>
      <c r="I28" s="43">
        <v>29859</v>
      </c>
      <c r="J28" s="43">
        <v>4801</v>
      </c>
      <c r="K28" s="43">
        <v>0</v>
      </c>
      <c r="L28" s="43">
        <v>1433.53</v>
      </c>
      <c r="M28" s="42">
        <v>4.0000000000000002E-4</v>
      </c>
      <c r="N28" s="42">
        <v>4.0599999999999997E-2</v>
      </c>
      <c r="O28" s="42">
        <v>6.1999999999999998E-3</v>
      </c>
      <c r="P28" s="40" t="s">
        <v>10</v>
      </c>
      <c r="Q28" s="54" t="s">
        <v>11</v>
      </c>
      <c r="R28" s="54" t="s">
        <v>2</v>
      </c>
    </row>
    <row r="29" spans="2:18" x14ac:dyDescent="0.25">
      <c r="B29" s="40" t="s">
        <v>272</v>
      </c>
      <c r="C29" s="41">
        <v>373019</v>
      </c>
      <c r="D29" s="40" t="s">
        <v>120</v>
      </c>
      <c r="E29" s="40" t="s">
        <v>159</v>
      </c>
      <c r="F29" s="41">
        <v>520038274</v>
      </c>
      <c r="G29" s="40" t="s">
        <v>195</v>
      </c>
      <c r="H29" s="40" t="s">
        <v>85</v>
      </c>
      <c r="I29" s="43">
        <v>102222</v>
      </c>
      <c r="J29" s="43">
        <v>887.7</v>
      </c>
      <c r="K29" s="43">
        <v>0</v>
      </c>
      <c r="L29" s="43">
        <v>907.42</v>
      </c>
      <c r="M29" s="42">
        <v>4.0000000000000002E-4</v>
      </c>
      <c r="N29" s="42">
        <v>2.5700000000000001E-2</v>
      </c>
      <c r="O29" s="42">
        <v>3.8999999999999998E-3</v>
      </c>
      <c r="P29" s="40" t="s">
        <v>10</v>
      </c>
      <c r="Q29" s="54" t="s">
        <v>11</v>
      </c>
      <c r="R29" s="54" t="s">
        <v>2</v>
      </c>
    </row>
    <row r="30" spans="2:18" x14ac:dyDescent="0.25">
      <c r="B30" s="40" t="s">
        <v>273</v>
      </c>
      <c r="C30" s="41">
        <v>5010129</v>
      </c>
      <c r="D30" s="40" t="s">
        <v>120</v>
      </c>
      <c r="E30" s="40" t="s">
        <v>159</v>
      </c>
      <c r="F30" s="41">
        <v>520039967</v>
      </c>
      <c r="G30" s="40" t="s">
        <v>274</v>
      </c>
      <c r="H30" s="40" t="s">
        <v>85</v>
      </c>
      <c r="I30" s="43">
        <v>631</v>
      </c>
      <c r="J30" s="43">
        <v>8131</v>
      </c>
      <c r="K30" s="43">
        <v>0</v>
      </c>
      <c r="L30" s="43">
        <v>51.31</v>
      </c>
      <c r="M30" s="42">
        <v>0</v>
      </c>
      <c r="N30" s="42">
        <v>1.4E-3</v>
      </c>
      <c r="O30" s="42">
        <v>2.0000000000000001E-4</v>
      </c>
      <c r="P30" s="40" t="s">
        <v>10</v>
      </c>
      <c r="Q30" s="54" t="s">
        <v>11</v>
      </c>
      <c r="R30" s="54" t="s">
        <v>2</v>
      </c>
    </row>
    <row r="31" spans="2:18" x14ac:dyDescent="0.25">
      <c r="B31" s="40" t="s">
        <v>275</v>
      </c>
      <c r="C31" s="41">
        <v>1104249</v>
      </c>
      <c r="D31" s="40" t="s">
        <v>120</v>
      </c>
      <c r="E31" s="40" t="s">
        <v>159</v>
      </c>
      <c r="F31" s="41">
        <v>513770669</v>
      </c>
      <c r="G31" s="40" t="s">
        <v>274</v>
      </c>
      <c r="H31" s="40" t="s">
        <v>85</v>
      </c>
      <c r="I31" s="43">
        <v>5250</v>
      </c>
      <c r="J31" s="43">
        <v>21820</v>
      </c>
      <c r="K31" s="43">
        <v>0</v>
      </c>
      <c r="L31" s="43">
        <v>1145.55</v>
      </c>
      <c r="M31" s="42">
        <v>4.0000000000000002E-4</v>
      </c>
      <c r="N31" s="42">
        <v>3.2399999999999998E-2</v>
      </c>
      <c r="O31" s="42">
        <v>5.0000000000000001E-3</v>
      </c>
      <c r="P31" s="40" t="s">
        <v>10</v>
      </c>
      <c r="Q31" s="54" t="s">
        <v>11</v>
      </c>
      <c r="R31" s="54" t="s">
        <v>2</v>
      </c>
    </row>
    <row r="32" spans="2:18" x14ac:dyDescent="0.25">
      <c r="B32" s="40" t="s">
        <v>276</v>
      </c>
      <c r="C32" s="41">
        <v>777037</v>
      </c>
      <c r="D32" s="40" t="s">
        <v>120</v>
      </c>
      <c r="E32" s="40" t="s">
        <v>159</v>
      </c>
      <c r="F32" s="41">
        <v>520022732</v>
      </c>
      <c r="G32" s="40" t="s">
        <v>274</v>
      </c>
      <c r="H32" s="40" t="s">
        <v>85</v>
      </c>
      <c r="I32" s="43">
        <v>84001</v>
      </c>
      <c r="J32" s="43">
        <v>1769</v>
      </c>
      <c r="K32" s="43">
        <v>0</v>
      </c>
      <c r="L32" s="43">
        <v>1485.98</v>
      </c>
      <c r="M32" s="42">
        <v>2.9999999999999997E-4</v>
      </c>
      <c r="N32" s="42">
        <v>4.2099999999999999E-2</v>
      </c>
      <c r="O32" s="42">
        <v>6.4000000000000003E-3</v>
      </c>
      <c r="P32" s="40" t="s">
        <v>10</v>
      </c>
      <c r="Q32" s="54" t="s">
        <v>11</v>
      </c>
      <c r="R32" s="54" t="s">
        <v>2</v>
      </c>
    </row>
    <row r="33" spans="2:18" x14ac:dyDescent="0.25">
      <c r="B33" s="40" t="s">
        <v>277</v>
      </c>
      <c r="C33" s="41">
        <v>1166974</v>
      </c>
      <c r="D33" s="40" t="s">
        <v>120</v>
      </c>
      <c r="E33" s="40" t="s">
        <v>159</v>
      </c>
      <c r="F33" s="41">
        <v>516167343</v>
      </c>
      <c r="G33" s="40" t="s">
        <v>165</v>
      </c>
      <c r="H33" s="40" t="s">
        <v>85</v>
      </c>
      <c r="I33" s="43">
        <v>269184</v>
      </c>
      <c r="J33" s="43">
        <v>363</v>
      </c>
      <c r="K33" s="43">
        <v>0</v>
      </c>
      <c r="L33" s="43">
        <v>977.14</v>
      </c>
      <c r="M33" s="42">
        <v>4.0000000000000002E-4</v>
      </c>
      <c r="N33" s="42">
        <v>2.7699999999999999E-2</v>
      </c>
      <c r="O33" s="42">
        <v>4.1999999999999997E-3</v>
      </c>
      <c r="P33" s="40" t="s">
        <v>10</v>
      </c>
      <c r="Q33" s="54" t="s">
        <v>11</v>
      </c>
      <c r="R33" s="54" t="s">
        <v>2</v>
      </c>
    </row>
    <row r="34" spans="2:18" x14ac:dyDescent="0.25">
      <c r="B34" s="1" t="s">
        <v>278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1" t="s">
        <v>10</v>
      </c>
      <c r="I34" s="39">
        <v>8306.67</v>
      </c>
      <c r="J34" s="1" t="s">
        <v>10</v>
      </c>
      <c r="K34" s="39">
        <v>15.48</v>
      </c>
      <c r="L34" s="39">
        <v>1654.52</v>
      </c>
      <c r="M34" s="1" t="s">
        <v>10</v>
      </c>
      <c r="N34" s="38">
        <v>4.6800000000000001E-2</v>
      </c>
      <c r="O34" s="38">
        <v>7.1999999999999998E-3</v>
      </c>
      <c r="P34" s="1" t="s">
        <v>10</v>
      </c>
      <c r="Q34" s="54" t="s">
        <v>11</v>
      </c>
      <c r="R34" s="54" t="s">
        <v>2</v>
      </c>
    </row>
    <row r="35" spans="2:18" x14ac:dyDescent="0.25">
      <c r="B35" s="40" t="s">
        <v>279</v>
      </c>
      <c r="C35" s="41">
        <v>354019</v>
      </c>
      <c r="D35" s="40" t="s">
        <v>120</v>
      </c>
      <c r="E35" s="40" t="s">
        <v>159</v>
      </c>
      <c r="F35" s="41">
        <v>520038100</v>
      </c>
      <c r="G35" s="40" t="s">
        <v>280</v>
      </c>
      <c r="H35" s="40" t="s">
        <v>85</v>
      </c>
      <c r="I35" s="43">
        <v>4849</v>
      </c>
      <c r="J35" s="43">
        <v>26500</v>
      </c>
      <c r="K35" s="43">
        <v>15.48</v>
      </c>
      <c r="L35" s="43">
        <v>1300.47</v>
      </c>
      <c r="M35" s="42">
        <v>6.9999999999999999E-4</v>
      </c>
      <c r="N35" s="42">
        <v>3.6799999999999999E-2</v>
      </c>
      <c r="O35" s="42">
        <v>5.5999999999999999E-3</v>
      </c>
      <c r="P35" s="40" t="s">
        <v>10</v>
      </c>
      <c r="Q35" s="54" t="s">
        <v>11</v>
      </c>
      <c r="R35" s="54" t="s">
        <v>2</v>
      </c>
    </row>
    <row r="36" spans="2:18" x14ac:dyDescent="0.25">
      <c r="B36" s="40" t="s">
        <v>281</v>
      </c>
      <c r="C36" s="41">
        <v>328013</v>
      </c>
      <c r="D36" s="40" t="s">
        <v>120</v>
      </c>
      <c r="E36" s="40" t="s">
        <v>159</v>
      </c>
      <c r="F36" s="41">
        <v>520037797</v>
      </c>
      <c r="G36" s="40" t="s">
        <v>256</v>
      </c>
      <c r="H36" s="40" t="s">
        <v>85</v>
      </c>
      <c r="I36" s="43">
        <v>3166</v>
      </c>
      <c r="J36" s="43">
        <v>11180</v>
      </c>
      <c r="K36" s="43">
        <v>0</v>
      </c>
      <c r="L36" s="43">
        <v>353.96</v>
      </c>
      <c r="M36" s="42">
        <v>2.9999999999999997E-4</v>
      </c>
      <c r="N36" s="42">
        <v>0.01</v>
      </c>
      <c r="O36" s="42">
        <v>1.5E-3</v>
      </c>
      <c r="P36" s="40" t="s">
        <v>10</v>
      </c>
      <c r="Q36" s="54" t="s">
        <v>11</v>
      </c>
      <c r="R36" s="54" t="s">
        <v>2</v>
      </c>
    </row>
    <row r="37" spans="2:18" x14ac:dyDescent="0.25">
      <c r="B37" s="40" t="s">
        <v>282</v>
      </c>
      <c r="C37" s="41">
        <v>1199439</v>
      </c>
      <c r="D37" s="40" t="s">
        <v>120</v>
      </c>
      <c r="E37" s="40" t="s">
        <v>159</v>
      </c>
      <c r="F37" s="41">
        <v>513973727</v>
      </c>
      <c r="G37" s="40" t="s">
        <v>283</v>
      </c>
      <c r="H37" s="40" t="s">
        <v>85</v>
      </c>
      <c r="I37" s="43">
        <v>291.67</v>
      </c>
      <c r="J37" s="43">
        <v>30</v>
      </c>
      <c r="K37" s="43">
        <v>0</v>
      </c>
      <c r="L37" s="43">
        <v>0.09</v>
      </c>
      <c r="M37" s="42">
        <v>0</v>
      </c>
      <c r="N37" s="42">
        <v>0</v>
      </c>
      <c r="O37" s="42">
        <v>0</v>
      </c>
      <c r="P37" s="40" t="s">
        <v>10</v>
      </c>
      <c r="Q37" s="54" t="s">
        <v>11</v>
      </c>
      <c r="R37" s="54" t="s">
        <v>2</v>
      </c>
    </row>
    <row r="38" spans="2:18" x14ac:dyDescent="0.25">
      <c r="B38" s="1" t="s">
        <v>284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39">
        <v>0</v>
      </c>
      <c r="J38" s="1" t="s">
        <v>10</v>
      </c>
      <c r="K38" s="39">
        <v>0</v>
      </c>
      <c r="L38" s="39">
        <v>0</v>
      </c>
      <c r="M38" s="1" t="s">
        <v>10</v>
      </c>
      <c r="N38" s="38">
        <v>0</v>
      </c>
      <c r="O38" s="38">
        <v>0</v>
      </c>
      <c r="P38" s="1" t="s">
        <v>10</v>
      </c>
      <c r="Q38" s="54" t="s">
        <v>11</v>
      </c>
      <c r="R38" s="54" t="s">
        <v>2</v>
      </c>
    </row>
    <row r="39" spans="2:18" x14ac:dyDescent="0.25">
      <c r="B39" s="1" t="s">
        <v>285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1" t="s">
        <v>10</v>
      </c>
      <c r="J39" s="1" t="s">
        <v>10</v>
      </c>
      <c r="K39" s="1" t="s">
        <v>10</v>
      </c>
      <c r="L39" s="1" t="s">
        <v>10</v>
      </c>
      <c r="M39" s="1" t="s">
        <v>10</v>
      </c>
      <c r="N39" s="1" t="s">
        <v>10</v>
      </c>
      <c r="O39" s="1" t="s">
        <v>10</v>
      </c>
      <c r="P39" s="1" t="s">
        <v>10</v>
      </c>
      <c r="Q39" s="54" t="s">
        <v>11</v>
      </c>
      <c r="R39" s="54" t="s">
        <v>2</v>
      </c>
    </row>
    <row r="40" spans="2:18" x14ac:dyDescent="0.25">
      <c r="B40" s="1" t="s">
        <v>286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1" t="s">
        <v>10</v>
      </c>
      <c r="J40" s="1" t="s">
        <v>10</v>
      </c>
      <c r="K40" s="1" t="s">
        <v>10</v>
      </c>
      <c r="L40" s="1" t="s">
        <v>10</v>
      </c>
      <c r="M40" s="1" t="s">
        <v>10</v>
      </c>
      <c r="N40" s="1" t="s">
        <v>10</v>
      </c>
      <c r="O40" s="1" t="s">
        <v>10</v>
      </c>
      <c r="P40" s="1" t="s">
        <v>10</v>
      </c>
      <c r="Q40" s="54" t="s">
        <v>11</v>
      </c>
      <c r="R40" s="54" t="s">
        <v>2</v>
      </c>
    </row>
    <row r="41" spans="2:18" x14ac:dyDescent="0.25">
      <c r="B41" s="1" t="s">
        <v>96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39">
        <v>17016</v>
      </c>
      <c r="J41" s="1" t="s">
        <v>10</v>
      </c>
      <c r="K41" s="39">
        <v>2.73</v>
      </c>
      <c r="L41" s="39">
        <v>8163.66</v>
      </c>
      <c r="M41" s="1" t="s">
        <v>10</v>
      </c>
      <c r="N41" s="38">
        <v>0.2311</v>
      </c>
      <c r="O41" s="38">
        <v>3.5400000000000001E-2</v>
      </c>
      <c r="P41" s="1" t="s">
        <v>10</v>
      </c>
      <c r="Q41" s="54" t="s">
        <v>11</v>
      </c>
      <c r="R41" s="54" t="s">
        <v>2</v>
      </c>
    </row>
    <row r="42" spans="2:18" x14ac:dyDescent="0.25">
      <c r="B42" s="1" t="s">
        <v>153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4436</v>
      </c>
      <c r="J42" s="1" t="s">
        <v>10</v>
      </c>
      <c r="K42" s="39">
        <v>0</v>
      </c>
      <c r="L42" s="39">
        <v>787.57</v>
      </c>
      <c r="M42" s="1" t="s">
        <v>10</v>
      </c>
      <c r="N42" s="38">
        <v>2.23E-2</v>
      </c>
      <c r="O42" s="38">
        <v>3.3999999999999998E-3</v>
      </c>
      <c r="P42" s="1" t="s">
        <v>10</v>
      </c>
      <c r="Q42" s="54" t="s">
        <v>11</v>
      </c>
      <c r="R42" s="54" t="s">
        <v>2</v>
      </c>
    </row>
    <row r="43" spans="2:18" x14ac:dyDescent="0.25">
      <c r="B43" s="40" t="s">
        <v>287</v>
      </c>
      <c r="C43" s="40" t="s">
        <v>288</v>
      </c>
      <c r="D43" s="40" t="s">
        <v>289</v>
      </c>
      <c r="E43" s="40" t="s">
        <v>233</v>
      </c>
      <c r="F43" s="41">
        <v>511235434</v>
      </c>
      <c r="G43" s="40" t="s">
        <v>290</v>
      </c>
      <c r="H43" s="40" t="s">
        <v>52</v>
      </c>
      <c r="I43" s="43">
        <v>2436</v>
      </c>
      <c r="J43" s="43">
        <v>6371</v>
      </c>
      <c r="K43" s="43">
        <v>0</v>
      </c>
      <c r="L43" s="43">
        <v>597.35</v>
      </c>
      <c r="M43" s="42">
        <v>0</v>
      </c>
      <c r="N43" s="42">
        <v>1.6899999999999998E-2</v>
      </c>
      <c r="O43" s="42">
        <v>2.5999999999999999E-3</v>
      </c>
      <c r="P43" s="41">
        <v>70511662</v>
      </c>
      <c r="Q43" s="54" t="s">
        <v>11</v>
      </c>
      <c r="R43" s="54" t="s">
        <v>2</v>
      </c>
    </row>
    <row r="44" spans="2:18" x14ac:dyDescent="0.25">
      <c r="B44" s="40" t="s">
        <v>291</v>
      </c>
      <c r="C44" s="40" t="s">
        <v>292</v>
      </c>
      <c r="D44" s="40" t="s">
        <v>243</v>
      </c>
      <c r="E44" s="40" t="s">
        <v>233</v>
      </c>
      <c r="F44" s="41">
        <v>520041997</v>
      </c>
      <c r="G44" s="40" t="s">
        <v>293</v>
      </c>
      <c r="H44" s="40" t="s">
        <v>52</v>
      </c>
      <c r="I44" s="43">
        <v>2000</v>
      </c>
      <c r="J44" s="43">
        <v>2471</v>
      </c>
      <c r="K44" s="43">
        <v>0</v>
      </c>
      <c r="L44" s="43">
        <v>190.22</v>
      </c>
      <c r="M44" s="42">
        <v>0</v>
      </c>
      <c r="N44" s="42">
        <v>5.4000000000000003E-3</v>
      </c>
      <c r="O44" s="42">
        <v>8.0000000000000004E-4</v>
      </c>
      <c r="P44" s="41">
        <v>70465802</v>
      </c>
      <c r="Q44" s="54" t="s">
        <v>11</v>
      </c>
      <c r="R44" s="54" t="s">
        <v>2</v>
      </c>
    </row>
    <row r="45" spans="2:18" x14ac:dyDescent="0.25">
      <c r="B45" s="1" t="s">
        <v>152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39">
        <v>12580</v>
      </c>
      <c r="J45" s="1" t="s">
        <v>10</v>
      </c>
      <c r="K45" s="39">
        <v>2.73</v>
      </c>
      <c r="L45" s="39">
        <v>7376.09</v>
      </c>
      <c r="M45" s="1" t="s">
        <v>10</v>
      </c>
      <c r="N45" s="38">
        <v>0.20880000000000001</v>
      </c>
      <c r="O45" s="38">
        <v>3.2000000000000001E-2</v>
      </c>
      <c r="P45" s="1" t="s">
        <v>10</v>
      </c>
      <c r="Q45" s="54" t="s">
        <v>11</v>
      </c>
      <c r="R45" s="54" t="s">
        <v>2</v>
      </c>
    </row>
    <row r="46" spans="2:18" x14ac:dyDescent="0.25">
      <c r="B46" s="40" t="s">
        <v>294</v>
      </c>
      <c r="C46" s="40" t="s">
        <v>295</v>
      </c>
      <c r="D46" s="40" t="s">
        <v>243</v>
      </c>
      <c r="E46" s="40" t="s">
        <v>233</v>
      </c>
      <c r="F46" s="41">
        <v>99204</v>
      </c>
      <c r="G46" s="40" t="s">
        <v>296</v>
      </c>
      <c r="H46" s="40" t="s">
        <v>52</v>
      </c>
      <c r="I46" s="43">
        <v>4000</v>
      </c>
      <c r="J46" s="43">
        <v>2756</v>
      </c>
      <c r="K46" s="43">
        <v>2.73</v>
      </c>
      <c r="L46" s="43">
        <v>427.05</v>
      </c>
      <c r="M46" s="42">
        <v>0</v>
      </c>
      <c r="N46" s="42">
        <v>1.21E-2</v>
      </c>
      <c r="O46" s="42">
        <v>1.8E-3</v>
      </c>
      <c r="P46" s="41">
        <v>70383138</v>
      </c>
      <c r="Q46" s="54" t="s">
        <v>11</v>
      </c>
      <c r="R46" s="54" t="s">
        <v>2</v>
      </c>
    </row>
    <row r="47" spans="2:18" x14ac:dyDescent="0.25">
      <c r="B47" s="40" t="s">
        <v>297</v>
      </c>
      <c r="C47" s="40" t="s">
        <v>298</v>
      </c>
      <c r="D47" s="40" t="s">
        <v>243</v>
      </c>
      <c r="E47" s="40" t="s">
        <v>233</v>
      </c>
      <c r="F47" s="41">
        <v>98509</v>
      </c>
      <c r="G47" s="40" t="s">
        <v>299</v>
      </c>
      <c r="H47" s="40" t="s">
        <v>52</v>
      </c>
      <c r="I47" s="43">
        <v>462</v>
      </c>
      <c r="J47" s="43">
        <v>39944</v>
      </c>
      <c r="K47" s="43">
        <v>0</v>
      </c>
      <c r="L47" s="43">
        <v>710.3</v>
      </c>
      <c r="M47" s="42">
        <v>0</v>
      </c>
      <c r="N47" s="42">
        <v>2.01E-2</v>
      </c>
      <c r="O47" s="42">
        <v>3.0999999999999999E-3</v>
      </c>
      <c r="P47" s="41">
        <v>70733191</v>
      </c>
      <c r="Q47" s="54" t="s">
        <v>11</v>
      </c>
      <c r="R47" s="54" t="s">
        <v>2</v>
      </c>
    </row>
    <row r="48" spans="2:18" x14ac:dyDescent="0.25">
      <c r="B48" s="40" t="s">
        <v>300</v>
      </c>
      <c r="C48" s="40" t="s">
        <v>301</v>
      </c>
      <c r="D48" s="40" t="s">
        <v>159</v>
      </c>
      <c r="E48" s="40" t="s">
        <v>233</v>
      </c>
      <c r="F48" s="41">
        <v>98108</v>
      </c>
      <c r="G48" s="40" t="s">
        <v>299</v>
      </c>
      <c r="H48" s="40" t="s">
        <v>52</v>
      </c>
      <c r="I48" s="43">
        <v>1647</v>
      </c>
      <c r="J48" s="43">
        <v>23166</v>
      </c>
      <c r="K48" s="43">
        <v>0</v>
      </c>
      <c r="L48" s="43">
        <v>1468.56</v>
      </c>
      <c r="M48" s="42">
        <v>0</v>
      </c>
      <c r="N48" s="42">
        <v>4.1599999999999998E-2</v>
      </c>
      <c r="O48" s="42">
        <v>6.4000000000000003E-3</v>
      </c>
      <c r="P48" s="41">
        <v>70961578</v>
      </c>
      <c r="Q48" s="54" t="s">
        <v>11</v>
      </c>
      <c r="R48" s="54" t="s">
        <v>2</v>
      </c>
    </row>
    <row r="49" spans="2:18" x14ac:dyDescent="0.25">
      <c r="B49" s="40" t="s">
        <v>302</v>
      </c>
      <c r="C49" s="40" t="s">
        <v>303</v>
      </c>
      <c r="D49" s="40" t="s">
        <v>289</v>
      </c>
      <c r="E49" s="40" t="s">
        <v>233</v>
      </c>
      <c r="F49" s="41">
        <v>99275</v>
      </c>
      <c r="G49" s="40" t="s">
        <v>304</v>
      </c>
      <c r="H49" s="40" t="s">
        <v>52</v>
      </c>
      <c r="I49" s="43">
        <v>1132</v>
      </c>
      <c r="J49" s="43">
        <v>31364</v>
      </c>
      <c r="K49" s="43">
        <v>0</v>
      </c>
      <c r="L49" s="43">
        <v>1366.55</v>
      </c>
      <c r="M49" s="42">
        <v>0</v>
      </c>
      <c r="N49" s="42">
        <v>3.8699999999999998E-2</v>
      </c>
      <c r="O49" s="42">
        <v>5.8999999999999999E-3</v>
      </c>
      <c r="P49" s="41">
        <v>70388095</v>
      </c>
      <c r="Q49" s="54" t="s">
        <v>11</v>
      </c>
      <c r="R49" s="54" t="s">
        <v>2</v>
      </c>
    </row>
    <row r="50" spans="2:18" x14ac:dyDescent="0.25">
      <c r="B50" s="40" t="s">
        <v>305</v>
      </c>
      <c r="C50" s="40" t="s">
        <v>306</v>
      </c>
      <c r="D50" s="40" t="s">
        <v>159</v>
      </c>
      <c r="E50" s="40" t="s">
        <v>233</v>
      </c>
      <c r="F50" s="41">
        <v>99771</v>
      </c>
      <c r="G50" s="40" t="s">
        <v>307</v>
      </c>
      <c r="H50" s="40" t="s">
        <v>52</v>
      </c>
      <c r="I50" s="43">
        <v>1697</v>
      </c>
      <c r="J50" s="43">
        <v>17069</v>
      </c>
      <c r="K50" s="43">
        <v>0</v>
      </c>
      <c r="L50" s="43">
        <v>1114.9000000000001</v>
      </c>
      <c r="M50" s="42">
        <v>0</v>
      </c>
      <c r="N50" s="42">
        <v>3.1600000000000003E-2</v>
      </c>
      <c r="O50" s="42">
        <v>4.7999999999999996E-3</v>
      </c>
      <c r="P50" s="41">
        <v>70375050</v>
      </c>
      <c r="Q50" s="54" t="s">
        <v>11</v>
      </c>
      <c r="R50" s="54" t="s">
        <v>2</v>
      </c>
    </row>
    <row r="51" spans="2:18" x14ac:dyDescent="0.25">
      <c r="B51" s="40" t="s">
        <v>308</v>
      </c>
      <c r="C51" s="40" t="s">
        <v>309</v>
      </c>
      <c r="D51" s="40" t="s">
        <v>289</v>
      </c>
      <c r="E51" s="40" t="s">
        <v>233</v>
      </c>
      <c r="F51" s="41">
        <v>99915</v>
      </c>
      <c r="G51" s="40" t="s">
        <v>248</v>
      </c>
      <c r="H51" s="40" t="s">
        <v>52</v>
      </c>
      <c r="I51" s="43">
        <v>1520</v>
      </c>
      <c r="J51" s="43">
        <v>13313</v>
      </c>
      <c r="K51" s="43">
        <v>0</v>
      </c>
      <c r="L51" s="43">
        <v>778.87</v>
      </c>
      <c r="M51" s="42">
        <v>0</v>
      </c>
      <c r="N51" s="42">
        <v>2.1999999999999999E-2</v>
      </c>
      <c r="O51" s="42">
        <v>3.3999999999999998E-3</v>
      </c>
      <c r="P51" s="41">
        <v>74978859</v>
      </c>
      <c r="Q51" s="54" t="s">
        <v>11</v>
      </c>
      <c r="R51" s="54" t="s">
        <v>2</v>
      </c>
    </row>
    <row r="52" spans="2:18" x14ac:dyDescent="0.25">
      <c r="B52" s="40" t="s">
        <v>310</v>
      </c>
      <c r="C52" s="40" t="s">
        <v>311</v>
      </c>
      <c r="D52" s="40" t="s">
        <v>159</v>
      </c>
      <c r="E52" s="40" t="s">
        <v>233</v>
      </c>
      <c r="F52" s="41">
        <v>99122</v>
      </c>
      <c r="G52" s="40" t="s">
        <v>248</v>
      </c>
      <c r="H52" s="40" t="s">
        <v>52</v>
      </c>
      <c r="I52" s="43">
        <v>1420</v>
      </c>
      <c r="J52" s="43">
        <v>12598</v>
      </c>
      <c r="K52" s="43">
        <v>0</v>
      </c>
      <c r="L52" s="43">
        <v>688.55</v>
      </c>
      <c r="M52" s="42">
        <v>0</v>
      </c>
      <c r="N52" s="42">
        <v>1.95E-2</v>
      </c>
      <c r="O52" s="42">
        <v>3.0000000000000001E-3</v>
      </c>
      <c r="P52" s="41">
        <v>70481486</v>
      </c>
      <c r="Q52" s="54" t="s">
        <v>11</v>
      </c>
      <c r="R52" s="54" t="s">
        <v>2</v>
      </c>
    </row>
    <row r="53" spans="2:18" x14ac:dyDescent="0.25">
      <c r="B53" s="40" t="s">
        <v>312</v>
      </c>
      <c r="C53" s="40" t="s">
        <v>313</v>
      </c>
      <c r="D53" s="40" t="s">
        <v>289</v>
      </c>
      <c r="E53" s="40" t="s">
        <v>233</v>
      </c>
      <c r="F53" s="41">
        <v>97149</v>
      </c>
      <c r="G53" s="40" t="s">
        <v>248</v>
      </c>
      <c r="H53" s="40" t="s">
        <v>52</v>
      </c>
      <c r="I53" s="43">
        <v>702</v>
      </c>
      <c r="J53" s="43">
        <v>30396</v>
      </c>
      <c r="K53" s="43">
        <v>0</v>
      </c>
      <c r="L53" s="43">
        <v>821.3</v>
      </c>
      <c r="M53" s="42">
        <v>0</v>
      </c>
      <c r="N53" s="42">
        <v>2.3199999999999998E-2</v>
      </c>
      <c r="O53" s="42">
        <v>3.5999999999999999E-3</v>
      </c>
      <c r="P53" s="41">
        <v>74616640</v>
      </c>
      <c r="Q53" s="54" t="s">
        <v>11</v>
      </c>
      <c r="R53" s="54" t="s">
        <v>2</v>
      </c>
    </row>
    <row r="54" spans="2:18" x14ac:dyDescent="0.25">
      <c r="B54" s="36" t="s">
        <v>98</v>
      </c>
      <c r="Q54" s="54" t="s">
        <v>11</v>
      </c>
      <c r="R54" s="54" t="s">
        <v>2</v>
      </c>
    </row>
    <row r="55" spans="2:18" x14ac:dyDescent="0.25">
      <c r="B55" s="36" t="s">
        <v>138</v>
      </c>
      <c r="Q55" s="54" t="s">
        <v>11</v>
      </c>
      <c r="R55" s="54" t="s">
        <v>2</v>
      </c>
    </row>
    <row r="56" spans="2:18" x14ac:dyDescent="0.25">
      <c r="B56" s="36" t="s">
        <v>139</v>
      </c>
      <c r="Q56" s="54" t="s">
        <v>11</v>
      </c>
      <c r="R56" s="54" t="s">
        <v>2</v>
      </c>
    </row>
    <row r="57" spans="2:18" x14ac:dyDescent="0.25">
      <c r="B57" s="36" t="s">
        <v>140</v>
      </c>
      <c r="Q57" s="54" t="s">
        <v>11</v>
      </c>
      <c r="R57" s="54" t="s">
        <v>2</v>
      </c>
    </row>
    <row r="58" spans="2:18" x14ac:dyDescent="0.25">
      <c r="B58" s="36" t="s">
        <v>141</v>
      </c>
      <c r="Q58" s="54" t="s">
        <v>11</v>
      </c>
      <c r="R58" s="54" t="s">
        <v>2</v>
      </c>
    </row>
    <row r="59" spans="2:18" x14ac:dyDescent="0.25">
      <c r="B59" s="54" t="s">
        <v>56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2:18" x14ac:dyDescent="0.25">
      <c r="B60" s="54" t="s">
        <v>57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</sheetData>
  <mergeCells count="5">
    <mergeCell ref="B5:P5"/>
    <mergeCell ref="B59:P59"/>
    <mergeCell ref="B60:P60"/>
    <mergeCell ref="Q6:Q58"/>
    <mergeCell ref="R1:R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5" t="s">
        <v>2</v>
      </c>
    </row>
    <row r="2" spans="2:17" x14ac:dyDescent="0.25">
      <c r="B2" s="37" t="s">
        <v>3</v>
      </c>
      <c r="C2" s="37" t="s">
        <v>4</v>
      </c>
      <c r="Q2" s="55" t="s">
        <v>2</v>
      </c>
    </row>
    <row r="3" spans="2:17" x14ac:dyDescent="0.25">
      <c r="B3" s="37" t="s">
        <v>5</v>
      </c>
      <c r="C3" s="37" t="s">
        <v>6</v>
      </c>
      <c r="Q3" s="55" t="s">
        <v>2</v>
      </c>
    </row>
    <row r="4" spans="2:17" x14ac:dyDescent="0.25">
      <c r="B4" s="37" t="s">
        <v>7</v>
      </c>
      <c r="C4" s="37">
        <v>7219</v>
      </c>
      <c r="Q4" s="55" t="s">
        <v>2</v>
      </c>
    </row>
    <row r="5" spans="2:17" x14ac:dyDescent="0.25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5">
      <c r="B7" s="3" t="s">
        <v>314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5">
      <c r="B8" s="1" t="s">
        <v>59</v>
      </c>
      <c r="C8" s="1" t="s">
        <v>60</v>
      </c>
      <c r="D8" s="1" t="s">
        <v>101</v>
      </c>
      <c r="E8" s="1" t="s">
        <v>61</v>
      </c>
      <c r="F8" s="1" t="s">
        <v>144</v>
      </c>
      <c r="G8" s="1" t="s">
        <v>64</v>
      </c>
      <c r="H8" s="3" t="s">
        <v>104</v>
      </c>
      <c r="I8" s="3" t="s">
        <v>105</v>
      </c>
      <c r="J8" s="3" t="s">
        <v>106</v>
      </c>
      <c r="K8" s="1" t="s">
        <v>67</v>
      </c>
      <c r="L8" s="1" t="s">
        <v>145</v>
      </c>
      <c r="M8" s="1" t="s">
        <v>68</v>
      </c>
      <c r="N8" s="1" t="s">
        <v>108</v>
      </c>
      <c r="O8" s="1" t="s">
        <v>10</v>
      </c>
      <c r="P8" s="55" t="s">
        <v>11</v>
      </c>
      <c r="Q8" s="55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110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111</v>
      </c>
      <c r="O10" s="1" t="s">
        <v>10</v>
      </c>
      <c r="P10" s="55" t="s">
        <v>11</v>
      </c>
      <c r="Q10" s="55" t="s">
        <v>2</v>
      </c>
    </row>
    <row r="11" spans="2:17" x14ac:dyDescent="0.25">
      <c r="B11" s="1" t="s">
        <v>315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2006676</v>
      </c>
      <c r="I11" s="1" t="s">
        <v>10</v>
      </c>
      <c r="J11" s="39">
        <v>36.29</v>
      </c>
      <c r="K11" s="39">
        <v>66088.83</v>
      </c>
      <c r="L11" s="1" t="s">
        <v>10</v>
      </c>
      <c r="M11" s="38">
        <v>1</v>
      </c>
      <c r="N11" s="38">
        <v>0.28639999999999999</v>
      </c>
      <c r="O11" s="1" t="s">
        <v>10</v>
      </c>
      <c r="P11" s="55" t="s">
        <v>11</v>
      </c>
      <c r="Q11" s="55" t="s">
        <v>2</v>
      </c>
    </row>
    <row r="12" spans="2:17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1946085</v>
      </c>
      <c r="I12" s="1" t="s">
        <v>10</v>
      </c>
      <c r="J12" s="39">
        <v>0</v>
      </c>
      <c r="K12" s="39">
        <v>36368.129999999997</v>
      </c>
      <c r="L12" s="1" t="s">
        <v>10</v>
      </c>
      <c r="M12" s="38">
        <v>0.55030000000000001</v>
      </c>
      <c r="N12" s="38">
        <v>0.15759999999999999</v>
      </c>
      <c r="O12" s="1" t="s">
        <v>10</v>
      </c>
      <c r="P12" s="55" t="s">
        <v>11</v>
      </c>
      <c r="Q12" s="55" t="s">
        <v>2</v>
      </c>
    </row>
    <row r="13" spans="2:17" x14ac:dyDescent="0.25">
      <c r="B13" s="1" t="s">
        <v>316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9">
        <v>0</v>
      </c>
      <c r="K13" s="39">
        <v>0</v>
      </c>
      <c r="L13" s="1" t="s">
        <v>10</v>
      </c>
      <c r="M13" s="38">
        <v>0</v>
      </c>
      <c r="N13" s="38">
        <v>0</v>
      </c>
      <c r="O13" s="1" t="s">
        <v>10</v>
      </c>
      <c r="P13" s="55" t="s">
        <v>11</v>
      </c>
      <c r="Q13" s="55" t="s">
        <v>2</v>
      </c>
    </row>
    <row r="14" spans="2:17" x14ac:dyDescent="0.25">
      <c r="B14" s="1" t="s">
        <v>317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496085</v>
      </c>
      <c r="I14" s="1" t="s">
        <v>10</v>
      </c>
      <c r="J14" s="39">
        <v>0</v>
      </c>
      <c r="K14" s="39">
        <v>31426.99</v>
      </c>
      <c r="L14" s="1" t="s">
        <v>10</v>
      </c>
      <c r="M14" s="38">
        <v>0.47549999999999998</v>
      </c>
      <c r="N14" s="38">
        <v>0.13619999999999999</v>
      </c>
      <c r="O14" s="1" t="s">
        <v>10</v>
      </c>
      <c r="P14" s="55" t="s">
        <v>11</v>
      </c>
      <c r="Q14" s="55" t="s">
        <v>2</v>
      </c>
    </row>
    <row r="15" spans="2:17" x14ac:dyDescent="0.25">
      <c r="B15" s="40" t="s">
        <v>318</v>
      </c>
      <c r="C15" s="41">
        <v>1149038</v>
      </c>
      <c r="D15" s="40" t="s">
        <v>120</v>
      </c>
      <c r="E15" s="41">
        <v>511776783</v>
      </c>
      <c r="F15" s="40" t="s">
        <v>319</v>
      </c>
      <c r="G15" s="40" t="s">
        <v>85</v>
      </c>
      <c r="H15" s="43">
        <v>50000</v>
      </c>
      <c r="I15" s="43">
        <v>5940</v>
      </c>
      <c r="J15" s="43">
        <v>0</v>
      </c>
      <c r="K15" s="43">
        <v>2970</v>
      </c>
      <c r="L15" s="42">
        <v>5.0000000000000001E-4</v>
      </c>
      <c r="M15" s="42">
        <v>4.4900000000000002E-2</v>
      </c>
      <c r="N15" s="42">
        <v>1.29E-2</v>
      </c>
      <c r="O15" s="40" t="s">
        <v>10</v>
      </c>
      <c r="P15" s="55" t="s">
        <v>11</v>
      </c>
      <c r="Q15" s="55" t="s">
        <v>2</v>
      </c>
    </row>
    <row r="16" spans="2:17" x14ac:dyDescent="0.25">
      <c r="B16" s="40" t="s">
        <v>320</v>
      </c>
      <c r="C16" s="41">
        <v>1149020</v>
      </c>
      <c r="D16" s="40" t="s">
        <v>120</v>
      </c>
      <c r="E16" s="41">
        <v>511776783</v>
      </c>
      <c r="F16" s="40" t="s">
        <v>319</v>
      </c>
      <c r="G16" s="40" t="s">
        <v>85</v>
      </c>
      <c r="H16" s="43">
        <v>61135</v>
      </c>
      <c r="I16" s="43">
        <v>1893</v>
      </c>
      <c r="J16" s="43">
        <v>0</v>
      </c>
      <c r="K16" s="43">
        <v>1157.29</v>
      </c>
      <c r="L16" s="42">
        <v>2.0000000000000001E-4</v>
      </c>
      <c r="M16" s="42">
        <v>1.7500000000000002E-2</v>
      </c>
      <c r="N16" s="42">
        <v>5.0000000000000001E-3</v>
      </c>
      <c r="O16" s="40" t="s">
        <v>10</v>
      </c>
      <c r="P16" s="55" t="s">
        <v>11</v>
      </c>
      <c r="Q16" s="55" t="s">
        <v>2</v>
      </c>
    </row>
    <row r="17" spans="2:17" x14ac:dyDescent="0.25">
      <c r="B17" s="40" t="s">
        <v>321</v>
      </c>
      <c r="C17" s="41">
        <v>1149137</v>
      </c>
      <c r="D17" s="40" t="s">
        <v>120</v>
      </c>
      <c r="E17" s="41">
        <v>511776783</v>
      </c>
      <c r="F17" s="40" t="s">
        <v>319</v>
      </c>
      <c r="G17" s="40" t="s">
        <v>85</v>
      </c>
      <c r="H17" s="43">
        <v>110000</v>
      </c>
      <c r="I17" s="43">
        <v>4232</v>
      </c>
      <c r="J17" s="43">
        <v>0</v>
      </c>
      <c r="K17" s="43">
        <v>4655.2</v>
      </c>
      <c r="L17" s="42">
        <v>8.9999999999999998E-4</v>
      </c>
      <c r="M17" s="42">
        <v>7.0400000000000004E-2</v>
      </c>
      <c r="N17" s="42">
        <v>2.0199999999999999E-2</v>
      </c>
      <c r="O17" s="40" t="s">
        <v>10</v>
      </c>
      <c r="P17" s="55" t="s">
        <v>11</v>
      </c>
      <c r="Q17" s="55" t="s">
        <v>2</v>
      </c>
    </row>
    <row r="18" spans="2:17" x14ac:dyDescent="0.25">
      <c r="B18" s="40" t="s">
        <v>322</v>
      </c>
      <c r="C18" s="41">
        <v>1149103</v>
      </c>
      <c r="D18" s="40" t="s">
        <v>120</v>
      </c>
      <c r="E18" s="41">
        <v>511776783</v>
      </c>
      <c r="F18" s="40" t="s">
        <v>319</v>
      </c>
      <c r="G18" s="40" t="s">
        <v>85</v>
      </c>
      <c r="H18" s="43">
        <v>60000</v>
      </c>
      <c r="I18" s="43">
        <v>12990</v>
      </c>
      <c r="J18" s="43">
        <v>0</v>
      </c>
      <c r="K18" s="43">
        <v>7794</v>
      </c>
      <c r="L18" s="42">
        <v>6.7999999999999996E-3</v>
      </c>
      <c r="M18" s="42">
        <v>0.1179</v>
      </c>
      <c r="N18" s="42">
        <v>3.3799999999999997E-2</v>
      </c>
      <c r="O18" s="40" t="s">
        <v>10</v>
      </c>
      <c r="P18" s="55" t="s">
        <v>11</v>
      </c>
      <c r="Q18" s="55" t="s">
        <v>2</v>
      </c>
    </row>
    <row r="19" spans="2:17" x14ac:dyDescent="0.25">
      <c r="B19" s="40" t="s">
        <v>323</v>
      </c>
      <c r="C19" s="41">
        <v>1181387</v>
      </c>
      <c r="D19" s="40" t="s">
        <v>120</v>
      </c>
      <c r="E19" s="41">
        <v>511303661</v>
      </c>
      <c r="F19" s="40" t="s">
        <v>319</v>
      </c>
      <c r="G19" s="40" t="s">
        <v>85</v>
      </c>
      <c r="H19" s="43">
        <v>8500</v>
      </c>
      <c r="I19" s="43">
        <v>7747</v>
      </c>
      <c r="J19" s="43">
        <v>0</v>
      </c>
      <c r="K19" s="43">
        <v>658.49</v>
      </c>
      <c r="L19" s="42">
        <v>1.2999999999999999E-3</v>
      </c>
      <c r="M19" s="42">
        <v>0.01</v>
      </c>
      <c r="N19" s="42">
        <v>2.8E-3</v>
      </c>
      <c r="O19" s="40" t="s">
        <v>10</v>
      </c>
      <c r="P19" s="55" t="s">
        <v>11</v>
      </c>
      <c r="Q19" s="55" t="s">
        <v>2</v>
      </c>
    </row>
    <row r="20" spans="2:17" x14ac:dyDescent="0.25">
      <c r="B20" s="40" t="s">
        <v>324</v>
      </c>
      <c r="C20" s="41">
        <v>1150333</v>
      </c>
      <c r="D20" s="40" t="s">
        <v>120</v>
      </c>
      <c r="E20" s="41">
        <v>511303661</v>
      </c>
      <c r="F20" s="40" t="s">
        <v>319</v>
      </c>
      <c r="G20" s="40" t="s">
        <v>85</v>
      </c>
      <c r="H20" s="43">
        <v>15000</v>
      </c>
      <c r="I20" s="43">
        <v>6961</v>
      </c>
      <c r="J20" s="43">
        <v>0</v>
      </c>
      <c r="K20" s="43">
        <v>1044.1500000000001</v>
      </c>
      <c r="L20" s="42">
        <v>2.0000000000000001E-4</v>
      </c>
      <c r="M20" s="42">
        <v>1.5800000000000002E-2</v>
      </c>
      <c r="N20" s="42">
        <v>4.4999999999999997E-3</v>
      </c>
      <c r="O20" s="40" t="s">
        <v>10</v>
      </c>
      <c r="P20" s="55" t="s">
        <v>11</v>
      </c>
      <c r="Q20" s="55" t="s">
        <v>2</v>
      </c>
    </row>
    <row r="21" spans="2:17" x14ac:dyDescent="0.25">
      <c r="B21" s="40" t="s">
        <v>325</v>
      </c>
      <c r="C21" s="41">
        <v>1165828</v>
      </c>
      <c r="D21" s="40" t="s">
        <v>120</v>
      </c>
      <c r="E21" s="41">
        <v>514884485</v>
      </c>
      <c r="F21" s="40" t="s">
        <v>319</v>
      </c>
      <c r="G21" s="40" t="s">
        <v>85</v>
      </c>
      <c r="H21" s="43">
        <v>131450</v>
      </c>
      <c r="I21" s="43">
        <v>6797</v>
      </c>
      <c r="J21" s="43">
        <v>0</v>
      </c>
      <c r="K21" s="43">
        <v>8934.66</v>
      </c>
      <c r="L21" s="42">
        <v>5.4999999999999997E-3</v>
      </c>
      <c r="M21" s="42">
        <v>0.13519999999999999</v>
      </c>
      <c r="N21" s="42">
        <v>3.8699999999999998E-2</v>
      </c>
      <c r="O21" s="40" t="s">
        <v>10</v>
      </c>
      <c r="P21" s="55" t="s">
        <v>11</v>
      </c>
      <c r="Q21" s="55" t="s">
        <v>2</v>
      </c>
    </row>
    <row r="22" spans="2:17" x14ac:dyDescent="0.25">
      <c r="B22" s="40" t="s">
        <v>326</v>
      </c>
      <c r="C22" s="41">
        <v>1165844</v>
      </c>
      <c r="D22" s="40" t="s">
        <v>120</v>
      </c>
      <c r="E22" s="41">
        <v>514884485</v>
      </c>
      <c r="F22" s="40" t="s">
        <v>319</v>
      </c>
      <c r="G22" s="40" t="s">
        <v>85</v>
      </c>
      <c r="H22" s="43">
        <v>60000</v>
      </c>
      <c r="I22" s="43">
        <v>7022</v>
      </c>
      <c r="J22" s="43">
        <v>0</v>
      </c>
      <c r="K22" s="43">
        <v>4213.2</v>
      </c>
      <c r="L22" s="42">
        <v>2.8999999999999998E-3</v>
      </c>
      <c r="M22" s="42">
        <v>6.3700000000000007E-2</v>
      </c>
      <c r="N22" s="42">
        <v>1.83E-2</v>
      </c>
      <c r="O22" s="40" t="s">
        <v>10</v>
      </c>
      <c r="P22" s="55" t="s">
        <v>11</v>
      </c>
      <c r="Q22" s="55" t="s">
        <v>2</v>
      </c>
    </row>
    <row r="23" spans="2:17" x14ac:dyDescent="0.25">
      <c r="B23" s="1" t="s">
        <v>327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1450000</v>
      </c>
      <c r="I23" s="1" t="s">
        <v>10</v>
      </c>
      <c r="J23" s="39">
        <v>0</v>
      </c>
      <c r="K23" s="39">
        <v>4941.1400000000003</v>
      </c>
      <c r="L23" s="1" t="s">
        <v>10</v>
      </c>
      <c r="M23" s="38">
        <v>7.4800000000000005E-2</v>
      </c>
      <c r="N23" s="38">
        <v>2.1399999999999999E-2</v>
      </c>
      <c r="O23" s="1" t="s">
        <v>10</v>
      </c>
      <c r="P23" s="55" t="s">
        <v>11</v>
      </c>
      <c r="Q23" s="55" t="s">
        <v>2</v>
      </c>
    </row>
    <row r="24" spans="2:17" x14ac:dyDescent="0.25">
      <c r="B24" s="40" t="s">
        <v>328</v>
      </c>
      <c r="C24" s="41">
        <v>1150168</v>
      </c>
      <c r="D24" s="40" t="s">
        <v>120</v>
      </c>
      <c r="E24" s="41">
        <v>511303661</v>
      </c>
      <c r="F24" s="40" t="s">
        <v>329</v>
      </c>
      <c r="G24" s="40" t="s">
        <v>85</v>
      </c>
      <c r="H24" s="43">
        <v>150000</v>
      </c>
      <c r="I24" s="43">
        <v>297.16000000000003</v>
      </c>
      <c r="J24" s="43">
        <v>0</v>
      </c>
      <c r="K24" s="43">
        <v>445.74</v>
      </c>
      <c r="L24" s="42">
        <v>5.9999999999999995E-4</v>
      </c>
      <c r="M24" s="42">
        <v>6.7000000000000002E-3</v>
      </c>
      <c r="N24" s="42">
        <v>1.9E-3</v>
      </c>
      <c r="O24" s="40" t="s">
        <v>10</v>
      </c>
      <c r="P24" s="55" t="s">
        <v>11</v>
      </c>
      <c r="Q24" s="55" t="s">
        <v>2</v>
      </c>
    </row>
    <row r="25" spans="2:17" x14ac:dyDescent="0.25">
      <c r="B25" s="40" t="s">
        <v>330</v>
      </c>
      <c r="C25" s="41">
        <v>1148006</v>
      </c>
      <c r="D25" s="40" t="s">
        <v>120</v>
      </c>
      <c r="E25" s="41">
        <v>513765339</v>
      </c>
      <c r="F25" s="40" t="s">
        <v>329</v>
      </c>
      <c r="G25" s="40" t="s">
        <v>85</v>
      </c>
      <c r="H25" s="43">
        <v>1300000</v>
      </c>
      <c r="I25" s="43">
        <v>345.8</v>
      </c>
      <c r="J25" s="43">
        <v>0</v>
      </c>
      <c r="K25" s="43">
        <v>4495.3999999999996</v>
      </c>
      <c r="L25" s="42">
        <v>8.9999999999999998E-4</v>
      </c>
      <c r="M25" s="42">
        <v>6.8000000000000005E-2</v>
      </c>
      <c r="N25" s="42">
        <v>1.95E-2</v>
      </c>
      <c r="O25" s="40" t="s">
        <v>10</v>
      </c>
      <c r="P25" s="55" t="s">
        <v>11</v>
      </c>
      <c r="Q25" s="55" t="s">
        <v>2</v>
      </c>
    </row>
    <row r="26" spans="2:17" x14ac:dyDescent="0.25">
      <c r="B26" s="1" t="s">
        <v>331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5" t="s">
        <v>11</v>
      </c>
      <c r="Q26" s="55" t="s">
        <v>2</v>
      </c>
    </row>
    <row r="27" spans="2:17" x14ac:dyDescent="0.25">
      <c r="B27" s="1" t="s">
        <v>332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9">
        <v>0</v>
      </c>
      <c r="K27" s="39">
        <v>0</v>
      </c>
      <c r="L27" s="1" t="s">
        <v>10</v>
      </c>
      <c r="M27" s="38">
        <v>0</v>
      </c>
      <c r="N27" s="38">
        <v>0</v>
      </c>
      <c r="O27" s="1" t="s">
        <v>10</v>
      </c>
      <c r="P27" s="55" t="s">
        <v>11</v>
      </c>
      <c r="Q27" s="55" t="s">
        <v>2</v>
      </c>
    </row>
    <row r="28" spans="2:17" x14ac:dyDescent="0.25">
      <c r="B28" s="1" t="s">
        <v>333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9">
        <v>0</v>
      </c>
      <c r="K28" s="39">
        <v>0</v>
      </c>
      <c r="L28" s="1" t="s">
        <v>10</v>
      </c>
      <c r="M28" s="38">
        <v>0</v>
      </c>
      <c r="N28" s="38">
        <v>0</v>
      </c>
      <c r="O28" s="1" t="s">
        <v>10</v>
      </c>
      <c r="P28" s="55" t="s">
        <v>11</v>
      </c>
      <c r="Q28" s="55" t="s">
        <v>2</v>
      </c>
    </row>
    <row r="29" spans="2:17" x14ac:dyDescent="0.25">
      <c r="B29" s="1" t="s">
        <v>96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60591</v>
      </c>
      <c r="I29" s="1" t="s">
        <v>10</v>
      </c>
      <c r="J29" s="39">
        <v>36.29</v>
      </c>
      <c r="K29" s="39">
        <v>29720.7</v>
      </c>
      <c r="L29" s="1" t="s">
        <v>10</v>
      </c>
      <c r="M29" s="38">
        <v>0.44969999999999999</v>
      </c>
      <c r="N29" s="38">
        <v>0.1288</v>
      </c>
      <c r="O29" s="1" t="s">
        <v>10</v>
      </c>
      <c r="P29" s="55" t="s">
        <v>11</v>
      </c>
      <c r="Q29" s="55" t="s">
        <v>2</v>
      </c>
    </row>
    <row r="30" spans="2:17" x14ac:dyDescent="0.25">
      <c r="B30" s="1" t="s">
        <v>334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60591</v>
      </c>
      <c r="I30" s="1" t="s">
        <v>10</v>
      </c>
      <c r="J30" s="39">
        <v>36.29</v>
      </c>
      <c r="K30" s="39">
        <v>29720.7</v>
      </c>
      <c r="L30" s="1" t="s">
        <v>10</v>
      </c>
      <c r="M30" s="38">
        <v>0.44969999999999999</v>
      </c>
      <c r="N30" s="38">
        <v>0.1288</v>
      </c>
      <c r="O30" s="1" t="s">
        <v>10</v>
      </c>
      <c r="P30" s="55" t="s">
        <v>11</v>
      </c>
      <c r="Q30" s="55" t="s">
        <v>2</v>
      </c>
    </row>
    <row r="31" spans="2:17" x14ac:dyDescent="0.25">
      <c r="B31" s="40" t="s">
        <v>335</v>
      </c>
      <c r="C31" s="40" t="s">
        <v>336</v>
      </c>
      <c r="D31" s="40" t="s">
        <v>243</v>
      </c>
      <c r="E31" s="41">
        <v>99341</v>
      </c>
      <c r="F31" s="40" t="s">
        <v>319</v>
      </c>
      <c r="G31" s="40" t="s">
        <v>52</v>
      </c>
      <c r="H31" s="43">
        <v>1800</v>
      </c>
      <c r="I31" s="43">
        <v>47194</v>
      </c>
      <c r="J31" s="43">
        <v>0</v>
      </c>
      <c r="K31" s="43">
        <v>3269.69</v>
      </c>
      <c r="L31" s="42">
        <v>1E-4</v>
      </c>
      <c r="M31" s="42">
        <v>4.9500000000000002E-2</v>
      </c>
      <c r="N31" s="42">
        <v>1.4200000000000001E-2</v>
      </c>
      <c r="O31" s="41">
        <v>70631742</v>
      </c>
      <c r="P31" s="55" t="s">
        <v>11</v>
      </c>
      <c r="Q31" s="55" t="s">
        <v>2</v>
      </c>
    </row>
    <row r="32" spans="2:17" x14ac:dyDescent="0.25">
      <c r="B32" s="40" t="s">
        <v>337</v>
      </c>
      <c r="C32" s="40" t="s">
        <v>338</v>
      </c>
      <c r="D32" s="40" t="s">
        <v>243</v>
      </c>
      <c r="E32" s="41">
        <v>99343</v>
      </c>
      <c r="F32" s="40" t="s">
        <v>319</v>
      </c>
      <c r="G32" s="40" t="s">
        <v>52</v>
      </c>
      <c r="H32" s="43">
        <v>10000</v>
      </c>
      <c r="I32" s="43">
        <v>10192</v>
      </c>
      <c r="J32" s="43">
        <v>0</v>
      </c>
      <c r="K32" s="43">
        <v>3922.9</v>
      </c>
      <c r="L32" s="42">
        <v>1E-4</v>
      </c>
      <c r="M32" s="42">
        <v>5.9400000000000001E-2</v>
      </c>
      <c r="N32" s="42">
        <v>1.7000000000000001E-2</v>
      </c>
      <c r="O32" s="41">
        <v>70553409</v>
      </c>
      <c r="P32" s="55" t="s">
        <v>11</v>
      </c>
      <c r="Q32" s="55" t="s">
        <v>2</v>
      </c>
    </row>
    <row r="33" spans="2:17" x14ac:dyDescent="0.25">
      <c r="B33" s="40" t="s">
        <v>339</v>
      </c>
      <c r="C33" s="40" t="s">
        <v>340</v>
      </c>
      <c r="D33" s="40" t="s">
        <v>243</v>
      </c>
      <c r="E33" s="41">
        <v>99343</v>
      </c>
      <c r="F33" s="40" t="s">
        <v>319</v>
      </c>
      <c r="G33" s="40" t="s">
        <v>52</v>
      </c>
      <c r="H33" s="43">
        <v>23250</v>
      </c>
      <c r="I33" s="43">
        <v>3348</v>
      </c>
      <c r="J33" s="43">
        <v>0</v>
      </c>
      <c r="K33" s="43">
        <v>2996.1</v>
      </c>
      <c r="L33" s="42">
        <v>0</v>
      </c>
      <c r="M33" s="42">
        <v>4.53E-2</v>
      </c>
      <c r="N33" s="42">
        <v>1.2999999999999999E-2</v>
      </c>
      <c r="O33" s="41">
        <v>70534276</v>
      </c>
      <c r="P33" s="55" t="s">
        <v>11</v>
      </c>
      <c r="Q33" s="55" t="s">
        <v>2</v>
      </c>
    </row>
    <row r="34" spans="2:17" x14ac:dyDescent="0.25">
      <c r="B34" s="40" t="s">
        <v>341</v>
      </c>
      <c r="C34" s="40" t="s">
        <v>342</v>
      </c>
      <c r="D34" s="40" t="s">
        <v>243</v>
      </c>
      <c r="E34" s="41">
        <v>97153</v>
      </c>
      <c r="F34" s="40" t="s">
        <v>319</v>
      </c>
      <c r="G34" s="40" t="s">
        <v>52</v>
      </c>
      <c r="H34" s="43">
        <v>2878</v>
      </c>
      <c r="I34" s="43">
        <v>35801</v>
      </c>
      <c r="J34" s="43">
        <v>4.4000000000000004</v>
      </c>
      <c r="K34" s="43">
        <v>3970.23</v>
      </c>
      <c r="L34" s="42">
        <v>0</v>
      </c>
      <c r="M34" s="42">
        <v>6.0100000000000001E-2</v>
      </c>
      <c r="N34" s="42">
        <v>1.72E-2</v>
      </c>
      <c r="O34" s="41">
        <v>70486931</v>
      </c>
      <c r="P34" s="55" t="s">
        <v>11</v>
      </c>
      <c r="Q34" s="55" t="s">
        <v>2</v>
      </c>
    </row>
    <row r="35" spans="2:17" x14ac:dyDescent="0.25">
      <c r="B35" s="40" t="s">
        <v>343</v>
      </c>
      <c r="C35" s="40" t="s">
        <v>344</v>
      </c>
      <c r="D35" s="40" t="s">
        <v>243</v>
      </c>
      <c r="E35" s="41">
        <v>99343</v>
      </c>
      <c r="F35" s="40" t="s">
        <v>319</v>
      </c>
      <c r="G35" s="40" t="s">
        <v>52</v>
      </c>
      <c r="H35" s="43">
        <v>7060</v>
      </c>
      <c r="I35" s="43">
        <v>42852</v>
      </c>
      <c r="J35" s="43">
        <v>31.89</v>
      </c>
      <c r="K35" s="43">
        <v>11676.46</v>
      </c>
      <c r="L35" s="42">
        <v>0</v>
      </c>
      <c r="M35" s="42">
        <v>0.1767</v>
      </c>
      <c r="N35" s="42">
        <v>5.0599999999999999E-2</v>
      </c>
      <c r="O35" s="41">
        <v>70480678</v>
      </c>
      <c r="P35" s="55" t="s">
        <v>11</v>
      </c>
      <c r="Q35" s="55" t="s">
        <v>2</v>
      </c>
    </row>
    <row r="36" spans="2:17" x14ac:dyDescent="0.25">
      <c r="B36" s="40" t="s">
        <v>345</v>
      </c>
      <c r="C36" s="40" t="s">
        <v>346</v>
      </c>
      <c r="D36" s="40" t="s">
        <v>247</v>
      </c>
      <c r="E36" s="41">
        <v>99343</v>
      </c>
      <c r="F36" s="40" t="s">
        <v>319</v>
      </c>
      <c r="G36" s="40" t="s">
        <v>52</v>
      </c>
      <c r="H36" s="43">
        <v>11800</v>
      </c>
      <c r="I36" s="43">
        <v>7607</v>
      </c>
      <c r="J36" s="43">
        <v>0</v>
      </c>
      <c r="K36" s="43">
        <v>3454.96</v>
      </c>
      <c r="L36" s="42">
        <v>5.0000000000000001E-4</v>
      </c>
      <c r="M36" s="42">
        <v>5.2299999999999999E-2</v>
      </c>
      <c r="N36" s="42">
        <v>1.4999999999999999E-2</v>
      </c>
      <c r="O36" s="41">
        <v>75065391</v>
      </c>
      <c r="P36" s="55" t="s">
        <v>11</v>
      </c>
      <c r="Q36" s="55" t="s">
        <v>2</v>
      </c>
    </row>
    <row r="37" spans="2:17" x14ac:dyDescent="0.25">
      <c r="B37" s="40" t="s">
        <v>347</v>
      </c>
      <c r="C37" s="40" t="s">
        <v>348</v>
      </c>
      <c r="D37" s="40" t="s">
        <v>289</v>
      </c>
      <c r="E37" s="41">
        <v>97330</v>
      </c>
      <c r="F37" s="40" t="s">
        <v>319</v>
      </c>
      <c r="G37" s="40" t="s">
        <v>52</v>
      </c>
      <c r="H37" s="43">
        <v>3803</v>
      </c>
      <c r="I37" s="43">
        <v>2940</v>
      </c>
      <c r="J37" s="43">
        <v>0</v>
      </c>
      <c r="K37" s="43">
        <v>430.35</v>
      </c>
      <c r="L37" s="42">
        <v>2.0000000000000001E-4</v>
      </c>
      <c r="M37" s="42">
        <v>6.4999999999999997E-3</v>
      </c>
      <c r="N37" s="42">
        <v>1.9E-3</v>
      </c>
      <c r="O37" s="41">
        <v>76786227</v>
      </c>
      <c r="P37" s="55" t="s">
        <v>11</v>
      </c>
      <c r="Q37" s="55" t="s">
        <v>2</v>
      </c>
    </row>
    <row r="38" spans="2:17" x14ac:dyDescent="0.25">
      <c r="B38" s="1" t="s">
        <v>349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39">
        <v>0</v>
      </c>
      <c r="I38" s="1" t="s">
        <v>10</v>
      </c>
      <c r="J38" s="39">
        <v>0</v>
      </c>
      <c r="K38" s="39">
        <v>0</v>
      </c>
      <c r="L38" s="1" t="s">
        <v>10</v>
      </c>
      <c r="M38" s="38">
        <v>0</v>
      </c>
      <c r="N38" s="38">
        <v>0</v>
      </c>
      <c r="O38" s="1" t="s">
        <v>10</v>
      </c>
      <c r="P38" s="55" t="s">
        <v>11</v>
      </c>
      <c r="Q38" s="55" t="s">
        <v>2</v>
      </c>
    </row>
    <row r="39" spans="2:17" x14ac:dyDescent="0.25">
      <c r="B39" s="1" t="s">
        <v>350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39">
        <v>0</v>
      </c>
      <c r="I39" s="1" t="s">
        <v>10</v>
      </c>
      <c r="J39" s="39">
        <v>0</v>
      </c>
      <c r="K39" s="39">
        <v>0</v>
      </c>
      <c r="L39" s="1" t="s">
        <v>10</v>
      </c>
      <c r="M39" s="38">
        <v>0</v>
      </c>
      <c r="N39" s="38">
        <v>0</v>
      </c>
      <c r="O39" s="1" t="s">
        <v>10</v>
      </c>
      <c r="P39" s="55" t="s">
        <v>11</v>
      </c>
      <c r="Q39" s="55" t="s">
        <v>2</v>
      </c>
    </row>
    <row r="40" spans="2:17" x14ac:dyDescent="0.25">
      <c r="B40" s="1" t="s">
        <v>333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39">
        <v>0</v>
      </c>
      <c r="I40" s="1" t="s">
        <v>10</v>
      </c>
      <c r="J40" s="39">
        <v>0</v>
      </c>
      <c r="K40" s="39">
        <v>0</v>
      </c>
      <c r="L40" s="1" t="s">
        <v>10</v>
      </c>
      <c r="M40" s="38">
        <v>0</v>
      </c>
      <c r="N40" s="38">
        <v>0</v>
      </c>
      <c r="O40" s="1" t="s">
        <v>10</v>
      </c>
      <c r="P40" s="55" t="s">
        <v>11</v>
      </c>
      <c r="Q40" s="55" t="s">
        <v>2</v>
      </c>
    </row>
    <row r="41" spans="2:17" x14ac:dyDescent="0.25">
      <c r="B41" s="36" t="s">
        <v>98</v>
      </c>
      <c r="P41" s="55" t="s">
        <v>11</v>
      </c>
      <c r="Q41" s="55" t="s">
        <v>2</v>
      </c>
    </row>
    <row r="42" spans="2:17" x14ac:dyDescent="0.25">
      <c r="B42" s="36" t="s">
        <v>138</v>
      </c>
      <c r="P42" s="55" t="s">
        <v>11</v>
      </c>
      <c r="Q42" s="55" t="s">
        <v>2</v>
      </c>
    </row>
    <row r="43" spans="2:17" x14ac:dyDescent="0.25">
      <c r="B43" s="36" t="s">
        <v>139</v>
      </c>
      <c r="P43" s="55" t="s">
        <v>11</v>
      </c>
      <c r="Q43" s="55" t="s">
        <v>2</v>
      </c>
    </row>
    <row r="44" spans="2:17" x14ac:dyDescent="0.25">
      <c r="B44" s="36" t="s">
        <v>140</v>
      </c>
      <c r="P44" s="55" t="s">
        <v>11</v>
      </c>
      <c r="Q44" s="55" t="s">
        <v>2</v>
      </c>
    </row>
    <row r="45" spans="2:17" x14ac:dyDescent="0.25">
      <c r="B45" s="36" t="s">
        <v>141</v>
      </c>
      <c r="P45" s="55" t="s">
        <v>11</v>
      </c>
      <c r="Q45" s="55" t="s">
        <v>2</v>
      </c>
    </row>
    <row r="46" spans="2:17" x14ac:dyDescent="0.25">
      <c r="B46" s="55" t="s">
        <v>56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7" x14ac:dyDescent="0.25">
      <c r="B47" s="55" t="s">
        <v>57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</sheetData>
  <mergeCells count="5">
    <mergeCell ref="B5:O5"/>
    <mergeCell ref="B46:O46"/>
    <mergeCell ref="B47:O47"/>
    <mergeCell ref="P6:P45"/>
    <mergeCell ref="Q1:Q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6</v>
      </c>
      <c r="R3" s="56" t="s">
        <v>2</v>
      </c>
    </row>
    <row r="4" spans="2:18" x14ac:dyDescent="0.25">
      <c r="B4" s="37" t="s">
        <v>7</v>
      </c>
      <c r="C4" s="37">
        <v>7219</v>
      </c>
      <c r="R4" s="56" t="s">
        <v>2</v>
      </c>
    </row>
    <row r="5" spans="2:18" x14ac:dyDescent="0.25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5">
      <c r="B7" s="3" t="s">
        <v>351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5">
      <c r="B8" s="1" t="s">
        <v>59</v>
      </c>
      <c r="C8" s="1" t="s">
        <v>60</v>
      </c>
      <c r="D8" s="1" t="s">
        <v>101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64</v>
      </c>
      <c r="J8" s="3" t="s">
        <v>104</v>
      </c>
      <c r="K8" s="3" t="s">
        <v>105</v>
      </c>
      <c r="L8" s="1" t="s">
        <v>67</v>
      </c>
      <c r="M8" s="1" t="s">
        <v>145</v>
      </c>
      <c r="N8" s="1" t="s">
        <v>68</v>
      </c>
      <c r="O8" s="1" t="s">
        <v>108</v>
      </c>
      <c r="P8" s="1" t="s">
        <v>10</v>
      </c>
      <c r="Q8" s="56" t="s">
        <v>11</v>
      </c>
      <c r="R8" s="56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110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10</v>
      </c>
      <c r="Q10" s="56" t="s">
        <v>11</v>
      </c>
      <c r="R10" s="56" t="s">
        <v>2</v>
      </c>
    </row>
    <row r="11" spans="2:18" x14ac:dyDescent="0.25">
      <c r="B11" s="1" t="s">
        <v>352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400</v>
      </c>
      <c r="K11" s="1" t="s">
        <v>10</v>
      </c>
      <c r="L11" s="39">
        <v>1899.27</v>
      </c>
      <c r="M11" s="1" t="s">
        <v>10</v>
      </c>
      <c r="N11" s="38">
        <v>1</v>
      </c>
      <c r="O11" s="38">
        <v>8.2000000000000007E-3</v>
      </c>
      <c r="P11" s="1" t="s">
        <v>10</v>
      </c>
      <c r="Q11" s="56" t="s">
        <v>11</v>
      </c>
      <c r="R11" s="56" t="s">
        <v>2</v>
      </c>
    </row>
    <row r="12" spans="2:18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6" t="s">
        <v>11</v>
      </c>
      <c r="R12" s="56" t="s">
        <v>2</v>
      </c>
    </row>
    <row r="13" spans="2:18" x14ac:dyDescent="0.25">
      <c r="B13" s="1" t="s">
        <v>353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5">
      <c r="B14" s="1" t="s">
        <v>354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5">
      <c r="B15" s="1" t="s">
        <v>251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6" t="s">
        <v>11</v>
      </c>
      <c r="R15" s="56" t="s">
        <v>2</v>
      </c>
    </row>
    <row r="16" spans="2:18" x14ac:dyDescent="0.25">
      <c r="B16" s="1" t="s">
        <v>332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6" t="s">
        <v>11</v>
      </c>
      <c r="R16" s="56" t="s">
        <v>2</v>
      </c>
    </row>
    <row r="17" spans="2:18" x14ac:dyDescent="0.25">
      <c r="B17" s="1" t="s">
        <v>96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400</v>
      </c>
      <c r="K17" s="1" t="s">
        <v>10</v>
      </c>
      <c r="L17" s="39">
        <v>1899.27</v>
      </c>
      <c r="M17" s="1" t="s">
        <v>10</v>
      </c>
      <c r="N17" s="38">
        <v>1</v>
      </c>
      <c r="O17" s="38">
        <v>8.2000000000000007E-3</v>
      </c>
      <c r="P17" s="1" t="s">
        <v>10</v>
      </c>
      <c r="Q17" s="56" t="s">
        <v>11</v>
      </c>
      <c r="R17" s="56" t="s">
        <v>2</v>
      </c>
    </row>
    <row r="18" spans="2:18" x14ac:dyDescent="0.25">
      <c r="B18" s="1" t="s">
        <v>353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400</v>
      </c>
      <c r="K18" s="1" t="s">
        <v>10</v>
      </c>
      <c r="L18" s="39">
        <v>1899.27</v>
      </c>
      <c r="M18" s="1" t="s">
        <v>10</v>
      </c>
      <c r="N18" s="38">
        <v>1</v>
      </c>
      <c r="O18" s="38">
        <v>8.2000000000000007E-3</v>
      </c>
      <c r="P18" s="1" t="s">
        <v>10</v>
      </c>
      <c r="Q18" s="56" t="s">
        <v>11</v>
      </c>
      <c r="R18" s="56" t="s">
        <v>2</v>
      </c>
    </row>
    <row r="19" spans="2:18" x14ac:dyDescent="0.25">
      <c r="B19" s="40" t="s">
        <v>355</v>
      </c>
      <c r="C19" s="40" t="s">
        <v>356</v>
      </c>
      <c r="D19" s="40" t="s">
        <v>243</v>
      </c>
      <c r="E19" s="41">
        <v>93164</v>
      </c>
      <c r="F19" s="40" t="s">
        <v>357</v>
      </c>
      <c r="G19" s="40" t="s">
        <v>228</v>
      </c>
      <c r="H19" s="40" t="s">
        <v>122</v>
      </c>
      <c r="I19" s="40" t="s">
        <v>52</v>
      </c>
      <c r="J19" s="43">
        <v>400</v>
      </c>
      <c r="K19" s="43">
        <v>123361.60000000001</v>
      </c>
      <c r="L19" s="43">
        <v>1899.27</v>
      </c>
      <c r="M19" s="42">
        <v>0</v>
      </c>
      <c r="N19" s="42">
        <v>1</v>
      </c>
      <c r="O19" s="42">
        <v>8.2000000000000007E-3</v>
      </c>
      <c r="P19" s="41">
        <v>77501682</v>
      </c>
      <c r="Q19" s="56" t="s">
        <v>11</v>
      </c>
      <c r="R19" s="56" t="s">
        <v>2</v>
      </c>
    </row>
    <row r="20" spans="2:18" x14ac:dyDescent="0.25">
      <c r="B20" s="1" t="s">
        <v>354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6" t="s">
        <v>11</v>
      </c>
      <c r="R20" s="56" t="s">
        <v>2</v>
      </c>
    </row>
    <row r="21" spans="2:18" x14ac:dyDescent="0.25">
      <c r="B21" s="1" t="s">
        <v>251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6" t="s">
        <v>11</v>
      </c>
      <c r="R21" s="56" t="s">
        <v>2</v>
      </c>
    </row>
    <row r="22" spans="2:18" x14ac:dyDescent="0.25">
      <c r="B22" s="1" t="s">
        <v>332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6" t="s">
        <v>11</v>
      </c>
      <c r="R22" s="56" t="s">
        <v>2</v>
      </c>
    </row>
    <row r="23" spans="2:18" x14ac:dyDescent="0.25">
      <c r="B23" s="36" t="s">
        <v>98</v>
      </c>
      <c r="Q23" s="56" t="s">
        <v>11</v>
      </c>
      <c r="R23" s="56" t="s">
        <v>2</v>
      </c>
    </row>
    <row r="24" spans="2:18" x14ac:dyDescent="0.25">
      <c r="B24" s="36" t="s">
        <v>138</v>
      </c>
      <c r="Q24" s="56" t="s">
        <v>11</v>
      </c>
      <c r="R24" s="56" t="s">
        <v>2</v>
      </c>
    </row>
    <row r="25" spans="2:18" x14ac:dyDescent="0.25">
      <c r="B25" s="36" t="s">
        <v>139</v>
      </c>
      <c r="Q25" s="56" t="s">
        <v>11</v>
      </c>
      <c r="R25" s="56" t="s">
        <v>2</v>
      </c>
    </row>
    <row r="26" spans="2:18" x14ac:dyDescent="0.25">
      <c r="B26" s="36" t="s">
        <v>140</v>
      </c>
      <c r="Q26" s="56" t="s">
        <v>11</v>
      </c>
      <c r="R26" s="56" t="s">
        <v>2</v>
      </c>
    </row>
    <row r="27" spans="2:18" x14ac:dyDescent="0.25">
      <c r="B27" s="56" t="s">
        <v>56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2:18" x14ac:dyDescent="0.25">
      <c r="B28" s="56" t="s">
        <v>57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</sheetData>
  <mergeCells count="5">
    <mergeCell ref="B5:P5"/>
    <mergeCell ref="B27:P27"/>
    <mergeCell ref="B28:P28"/>
    <mergeCell ref="Q6:Q26"/>
    <mergeCell ref="R1:R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20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7" t="s">
        <v>2</v>
      </c>
    </row>
    <row r="2" spans="2:15" x14ac:dyDescent="0.25">
      <c r="B2" s="37" t="s">
        <v>3</v>
      </c>
      <c r="C2" s="37" t="s">
        <v>4</v>
      </c>
      <c r="O2" s="57" t="s">
        <v>2</v>
      </c>
    </row>
    <row r="3" spans="2:15" x14ac:dyDescent="0.25">
      <c r="B3" s="37" t="s">
        <v>5</v>
      </c>
      <c r="C3" s="37" t="s">
        <v>6</v>
      </c>
      <c r="O3" s="57" t="s">
        <v>2</v>
      </c>
    </row>
    <row r="4" spans="2:15" x14ac:dyDescent="0.25">
      <c r="B4" s="37" t="s">
        <v>7</v>
      </c>
      <c r="C4" s="37">
        <v>7219</v>
      </c>
      <c r="O4" s="57" t="s">
        <v>2</v>
      </c>
    </row>
    <row r="5" spans="2:15" x14ac:dyDescent="0.25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5">
      <c r="B7" s="3" t="s">
        <v>358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5">
      <c r="B8" s="1" t="s">
        <v>59</v>
      </c>
      <c r="C8" s="1" t="s">
        <v>60</v>
      </c>
      <c r="D8" s="1" t="s">
        <v>101</v>
      </c>
      <c r="E8" s="1" t="s">
        <v>144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145</v>
      </c>
      <c r="K8" s="1" t="s">
        <v>68</v>
      </c>
      <c r="L8" s="1" t="s">
        <v>108</v>
      </c>
      <c r="M8" s="1" t="s">
        <v>10</v>
      </c>
      <c r="N8" s="57" t="s">
        <v>11</v>
      </c>
      <c r="O8" s="5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57" t="s">
        <v>11</v>
      </c>
      <c r="O10" s="57" t="s">
        <v>2</v>
      </c>
    </row>
    <row r="11" spans="2:15" x14ac:dyDescent="0.25">
      <c r="B11" s="1" t="s">
        <v>359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43634</v>
      </c>
      <c r="H11" s="1" t="s">
        <v>10</v>
      </c>
      <c r="I11" s="39">
        <v>24.56</v>
      </c>
      <c r="J11" s="1" t="s">
        <v>10</v>
      </c>
      <c r="K11" s="38">
        <v>1</v>
      </c>
      <c r="L11" s="38">
        <v>1E-4</v>
      </c>
      <c r="M11" s="1" t="s">
        <v>10</v>
      </c>
      <c r="N11" s="57" t="s">
        <v>11</v>
      </c>
      <c r="O11" s="57" t="s">
        <v>2</v>
      </c>
    </row>
    <row r="12" spans="2:15" x14ac:dyDescent="0.25">
      <c r="B12" s="1" t="s">
        <v>360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43634</v>
      </c>
      <c r="H12" s="1" t="s">
        <v>10</v>
      </c>
      <c r="I12" s="39">
        <v>24.56</v>
      </c>
      <c r="J12" s="1" t="s">
        <v>10</v>
      </c>
      <c r="K12" s="38">
        <v>1</v>
      </c>
      <c r="L12" s="38">
        <v>1E-4</v>
      </c>
      <c r="M12" s="1" t="s">
        <v>10</v>
      </c>
      <c r="N12" s="57" t="s">
        <v>11</v>
      </c>
      <c r="O12" s="57" t="s">
        <v>2</v>
      </c>
    </row>
    <row r="13" spans="2:15" x14ac:dyDescent="0.25">
      <c r="B13" s="1" t="s">
        <v>361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5">
      <c r="B14" s="40" t="s">
        <v>362</v>
      </c>
      <c r="C14" s="41">
        <v>1176353</v>
      </c>
      <c r="D14" s="40" t="s">
        <v>120</v>
      </c>
      <c r="E14" s="40" t="s">
        <v>283</v>
      </c>
      <c r="F14" s="40" t="s">
        <v>85</v>
      </c>
      <c r="G14" s="43">
        <v>1750</v>
      </c>
      <c r="H14" s="43">
        <v>1</v>
      </c>
      <c r="I14" s="43">
        <v>0.02</v>
      </c>
      <c r="J14" s="42">
        <v>1.2999999999999999E-3</v>
      </c>
      <c r="K14" s="42">
        <v>6.9999999999999999E-4</v>
      </c>
      <c r="L14" s="42">
        <v>0</v>
      </c>
      <c r="M14" s="40" t="s">
        <v>10</v>
      </c>
      <c r="N14" s="57" t="s">
        <v>11</v>
      </c>
      <c r="O14" s="57" t="s">
        <v>2</v>
      </c>
    </row>
    <row r="15" spans="2:15" x14ac:dyDescent="0.25">
      <c r="B15" s="40" t="s">
        <v>363</v>
      </c>
      <c r="C15" s="41">
        <v>1177476</v>
      </c>
      <c r="D15" s="40" t="s">
        <v>120</v>
      </c>
      <c r="E15" s="40" t="s">
        <v>283</v>
      </c>
      <c r="F15" s="40" t="s">
        <v>85</v>
      </c>
      <c r="G15" s="43">
        <v>3168</v>
      </c>
      <c r="H15" s="43">
        <v>95.4</v>
      </c>
      <c r="I15" s="43">
        <v>3.02</v>
      </c>
      <c r="J15" s="42">
        <v>1.5E-3</v>
      </c>
      <c r="K15" s="42">
        <v>0.1231</v>
      </c>
      <c r="L15" s="42">
        <v>0</v>
      </c>
      <c r="M15" s="40" t="s">
        <v>10</v>
      </c>
      <c r="N15" s="57" t="s">
        <v>11</v>
      </c>
      <c r="O15" s="57" t="s">
        <v>2</v>
      </c>
    </row>
    <row r="16" spans="2:15" x14ac:dyDescent="0.25">
      <c r="B16" s="40" t="s">
        <v>364</v>
      </c>
      <c r="C16" s="41">
        <v>1175587</v>
      </c>
      <c r="D16" s="40" t="s">
        <v>120</v>
      </c>
      <c r="E16" s="40" t="s">
        <v>365</v>
      </c>
      <c r="F16" s="40" t="s">
        <v>85</v>
      </c>
      <c r="G16" s="43">
        <v>35650</v>
      </c>
      <c r="H16" s="43">
        <v>52.1</v>
      </c>
      <c r="I16" s="43">
        <v>18.57</v>
      </c>
      <c r="J16" s="42">
        <v>3.5999999999999999E-3</v>
      </c>
      <c r="K16" s="42">
        <v>0.75629999999999997</v>
      </c>
      <c r="L16" s="42">
        <v>1E-4</v>
      </c>
      <c r="M16" s="40" t="s">
        <v>10</v>
      </c>
      <c r="N16" s="57" t="s">
        <v>11</v>
      </c>
      <c r="O16" s="57" t="s">
        <v>2</v>
      </c>
    </row>
    <row r="17" spans="2:15" x14ac:dyDescent="0.25">
      <c r="B17" s="40" t="s">
        <v>366</v>
      </c>
      <c r="C17" s="41">
        <v>1176247</v>
      </c>
      <c r="D17" s="40" t="s">
        <v>120</v>
      </c>
      <c r="E17" s="40" t="s">
        <v>283</v>
      </c>
      <c r="F17" s="40" t="s">
        <v>85</v>
      </c>
      <c r="G17" s="43">
        <v>3066</v>
      </c>
      <c r="H17" s="43">
        <v>96.1</v>
      </c>
      <c r="I17" s="43">
        <v>2.95</v>
      </c>
      <c r="J17" s="42">
        <v>2.5000000000000001E-3</v>
      </c>
      <c r="K17" s="42">
        <v>0.12</v>
      </c>
      <c r="L17" s="42">
        <v>0</v>
      </c>
      <c r="M17" s="40" t="s">
        <v>10</v>
      </c>
      <c r="N17" s="57" t="s">
        <v>11</v>
      </c>
      <c r="O17" s="57" t="s">
        <v>2</v>
      </c>
    </row>
    <row r="18" spans="2:15" x14ac:dyDescent="0.25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7" t="s">
        <v>11</v>
      </c>
      <c r="O18" s="57" t="s">
        <v>2</v>
      </c>
    </row>
    <row r="19" spans="2:15" x14ac:dyDescent="0.25">
      <c r="B19" s="1" t="s">
        <v>367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57" t="s">
        <v>11</v>
      </c>
      <c r="O19" s="57" t="s">
        <v>2</v>
      </c>
    </row>
    <row r="20" spans="2:15" x14ac:dyDescent="0.25">
      <c r="B20" s="36" t="s">
        <v>98</v>
      </c>
      <c r="N20" s="57" t="s">
        <v>11</v>
      </c>
      <c r="O20" s="57" t="s">
        <v>2</v>
      </c>
    </row>
    <row r="21" spans="2:15" x14ac:dyDescent="0.25">
      <c r="B21" s="36" t="s">
        <v>138</v>
      </c>
      <c r="N21" s="57" t="s">
        <v>11</v>
      </c>
      <c r="O21" s="57" t="s">
        <v>2</v>
      </c>
    </row>
    <row r="22" spans="2:15" x14ac:dyDescent="0.25">
      <c r="B22" s="36" t="s">
        <v>139</v>
      </c>
      <c r="N22" s="57" t="s">
        <v>11</v>
      </c>
      <c r="O22" s="57" t="s">
        <v>2</v>
      </c>
    </row>
    <row r="23" spans="2:15" x14ac:dyDescent="0.25">
      <c r="B23" s="36" t="s">
        <v>140</v>
      </c>
      <c r="N23" s="57" t="s">
        <v>11</v>
      </c>
      <c r="O23" s="57" t="s">
        <v>2</v>
      </c>
    </row>
    <row r="24" spans="2:15" x14ac:dyDescent="0.25">
      <c r="B24" s="57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2:15" x14ac:dyDescent="0.25">
      <c r="B25" s="57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</sheetData>
  <mergeCells count="5">
    <mergeCell ref="B5:M5"/>
    <mergeCell ref="B24:M24"/>
    <mergeCell ref="B25:M25"/>
    <mergeCell ref="N6:N23"/>
    <mergeCell ref="O1:O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8" t="s">
        <v>2</v>
      </c>
    </row>
    <row r="2" spans="2:15" x14ac:dyDescent="0.25">
      <c r="B2" s="37" t="s">
        <v>3</v>
      </c>
      <c r="C2" s="37" t="s">
        <v>4</v>
      </c>
      <c r="O2" s="58" t="s">
        <v>2</v>
      </c>
    </row>
    <row r="3" spans="2:15" x14ac:dyDescent="0.25">
      <c r="B3" s="37" t="s">
        <v>5</v>
      </c>
      <c r="C3" s="37" t="s">
        <v>6</v>
      </c>
      <c r="O3" s="58" t="s">
        <v>2</v>
      </c>
    </row>
    <row r="4" spans="2:15" x14ac:dyDescent="0.25">
      <c r="B4" s="37" t="s">
        <v>7</v>
      </c>
      <c r="C4" s="37">
        <v>7219</v>
      </c>
      <c r="O4" s="58" t="s">
        <v>2</v>
      </c>
    </row>
    <row r="5" spans="2:15" x14ac:dyDescent="0.25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5">
      <c r="B7" s="3" t="s">
        <v>368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5">
      <c r="B8" s="1" t="s">
        <v>59</v>
      </c>
      <c r="C8" s="1" t="s">
        <v>60</v>
      </c>
      <c r="D8" s="1" t="s">
        <v>101</v>
      </c>
      <c r="E8" s="1" t="s">
        <v>144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145</v>
      </c>
      <c r="K8" s="1" t="s">
        <v>68</v>
      </c>
      <c r="L8" s="1" t="s">
        <v>108</v>
      </c>
      <c r="M8" s="1" t="s">
        <v>10</v>
      </c>
      <c r="N8" s="58" t="s">
        <v>11</v>
      </c>
      <c r="O8" s="5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58" t="s">
        <v>11</v>
      </c>
      <c r="O10" s="58" t="s">
        <v>2</v>
      </c>
    </row>
    <row r="11" spans="2:15" x14ac:dyDescent="0.25">
      <c r="B11" s="1" t="s">
        <v>369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5">
      <c r="B13" s="1" t="s">
        <v>370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5">
      <c r="B14" s="1" t="s">
        <v>371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5">
      <c r="B15" s="1" t="s">
        <v>372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5">
      <c r="B16" s="1" t="s">
        <v>332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5">
      <c r="B17" s="1" t="s">
        <v>96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5">
      <c r="B18" s="1" t="s">
        <v>370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5">
      <c r="B19" s="1" t="s">
        <v>373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5">
      <c r="B20" s="1" t="s">
        <v>372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5">
      <c r="B21" s="1" t="s">
        <v>374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5">
      <c r="B22" s="1" t="s">
        <v>332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5">
      <c r="B23" s="36" t="s">
        <v>98</v>
      </c>
      <c r="N23" s="58" t="s">
        <v>11</v>
      </c>
      <c r="O23" s="58" t="s">
        <v>2</v>
      </c>
    </row>
    <row r="24" spans="2:15" x14ac:dyDescent="0.25">
      <c r="B24" s="36" t="s">
        <v>138</v>
      </c>
      <c r="N24" s="58" t="s">
        <v>11</v>
      </c>
      <c r="O24" s="58" t="s">
        <v>2</v>
      </c>
    </row>
    <row r="25" spans="2:15" x14ac:dyDescent="0.25">
      <c r="B25" s="36" t="s">
        <v>139</v>
      </c>
      <c r="N25" s="58" t="s">
        <v>11</v>
      </c>
      <c r="O25" s="58" t="s">
        <v>2</v>
      </c>
    </row>
    <row r="26" spans="2:15" x14ac:dyDescent="0.25">
      <c r="B26" s="36" t="s">
        <v>140</v>
      </c>
      <c r="N26" s="58" t="s">
        <v>11</v>
      </c>
      <c r="O26" s="58" t="s">
        <v>2</v>
      </c>
    </row>
    <row r="27" spans="2:15" x14ac:dyDescent="0.25">
      <c r="B27" s="58" t="s">
        <v>56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5">
      <c r="B28" s="58" t="s">
        <v>57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9" t="s">
        <v>2</v>
      </c>
    </row>
    <row r="2" spans="2:14" x14ac:dyDescent="0.25">
      <c r="B2" s="37" t="s">
        <v>3</v>
      </c>
      <c r="C2" s="37" t="s">
        <v>4</v>
      </c>
      <c r="N2" s="59" t="s">
        <v>2</v>
      </c>
    </row>
    <row r="3" spans="2:14" x14ac:dyDescent="0.25">
      <c r="B3" s="37" t="s">
        <v>5</v>
      </c>
      <c r="C3" s="37" t="s">
        <v>6</v>
      </c>
      <c r="N3" s="59" t="s">
        <v>2</v>
      </c>
    </row>
    <row r="4" spans="2:14" x14ac:dyDescent="0.25">
      <c r="B4" s="37" t="s">
        <v>7</v>
      </c>
      <c r="C4" s="37">
        <v>7219</v>
      </c>
      <c r="N4" s="59" t="s">
        <v>2</v>
      </c>
    </row>
    <row r="5" spans="2:14" x14ac:dyDescent="0.25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5">
      <c r="B7" s="3" t="s">
        <v>375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5">
      <c r="B8" s="1" t="s">
        <v>59</v>
      </c>
      <c r="C8" s="1" t="s">
        <v>60</v>
      </c>
      <c r="D8" s="1" t="s">
        <v>101</v>
      </c>
      <c r="E8" s="1" t="s">
        <v>144</v>
      </c>
      <c r="F8" s="1" t="s">
        <v>64</v>
      </c>
      <c r="G8" s="3" t="s">
        <v>104</v>
      </c>
      <c r="H8" s="3" t="s">
        <v>105</v>
      </c>
      <c r="I8" s="1" t="s">
        <v>67</v>
      </c>
      <c r="J8" s="1" t="s">
        <v>68</v>
      </c>
      <c r="K8" s="3" t="s">
        <v>108</v>
      </c>
      <c r="L8" s="1" t="s">
        <v>10</v>
      </c>
      <c r="M8" s="59" t="s">
        <v>11</v>
      </c>
      <c r="N8" s="59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59" t="s">
        <v>11</v>
      </c>
      <c r="N10" s="59" t="s">
        <v>2</v>
      </c>
    </row>
    <row r="11" spans="2:14" x14ac:dyDescent="0.25">
      <c r="B11" s="1" t="s">
        <v>376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9" t="s">
        <v>11</v>
      </c>
      <c r="N11" s="59" t="s">
        <v>2</v>
      </c>
    </row>
    <row r="12" spans="2:14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5">
      <c r="B13" s="1" t="s">
        <v>96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9" t="s">
        <v>11</v>
      </c>
      <c r="N13" s="59" t="s">
        <v>2</v>
      </c>
    </row>
    <row r="14" spans="2:14" x14ac:dyDescent="0.25">
      <c r="B14" s="36" t="s">
        <v>98</v>
      </c>
      <c r="M14" s="59" t="s">
        <v>11</v>
      </c>
      <c r="N14" s="59" t="s">
        <v>2</v>
      </c>
    </row>
    <row r="15" spans="2:14" x14ac:dyDescent="0.25">
      <c r="B15" s="36" t="s">
        <v>138</v>
      </c>
      <c r="M15" s="59" t="s">
        <v>11</v>
      </c>
      <c r="N15" s="59" t="s">
        <v>2</v>
      </c>
    </row>
    <row r="16" spans="2:14" x14ac:dyDescent="0.25">
      <c r="B16" s="36" t="s">
        <v>139</v>
      </c>
      <c r="M16" s="59" t="s">
        <v>11</v>
      </c>
      <c r="N16" s="59" t="s">
        <v>2</v>
      </c>
    </row>
    <row r="17" spans="2:14" x14ac:dyDescent="0.25">
      <c r="B17" s="36" t="s">
        <v>140</v>
      </c>
      <c r="M17" s="59" t="s">
        <v>11</v>
      </c>
      <c r="N17" s="59" t="s">
        <v>2</v>
      </c>
    </row>
    <row r="18" spans="2:14" x14ac:dyDescent="0.25">
      <c r="B18" s="59" t="s">
        <v>56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4" x14ac:dyDescent="0.25">
      <c r="B19" s="59" t="s">
        <v>57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0" t="s">
        <v>2</v>
      </c>
    </row>
    <row r="2" spans="2:20" x14ac:dyDescent="0.25">
      <c r="B2" s="37" t="s">
        <v>3</v>
      </c>
      <c r="C2" s="37" t="s">
        <v>4</v>
      </c>
      <c r="T2" s="60" t="s">
        <v>2</v>
      </c>
    </row>
    <row r="3" spans="2:20" x14ac:dyDescent="0.25">
      <c r="B3" s="37" t="s">
        <v>5</v>
      </c>
      <c r="C3" s="37" t="s">
        <v>6</v>
      </c>
      <c r="T3" s="60" t="s">
        <v>2</v>
      </c>
    </row>
    <row r="4" spans="2:20" x14ac:dyDescent="0.25">
      <c r="B4" s="37" t="s">
        <v>7</v>
      </c>
      <c r="C4" s="37">
        <v>7219</v>
      </c>
      <c r="T4" s="60" t="s">
        <v>2</v>
      </c>
    </row>
    <row r="5" spans="2:20" x14ac:dyDescent="0.25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5">
      <c r="B6" s="3" t="s">
        <v>99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5">
      <c r="B7" s="3" t="s">
        <v>377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5">
      <c r="B8" s="1" t="s">
        <v>59</v>
      </c>
      <c r="C8" s="1" t="s">
        <v>60</v>
      </c>
      <c r="D8" s="1" t="s">
        <v>378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1" t="s">
        <v>67</v>
      </c>
      <c r="O8" s="1" t="s">
        <v>145</v>
      </c>
      <c r="P8" s="1" t="s">
        <v>68</v>
      </c>
      <c r="Q8" s="1" t="s">
        <v>108</v>
      </c>
      <c r="R8" s="1" t="s">
        <v>10</v>
      </c>
      <c r="S8" s="60" t="s">
        <v>11</v>
      </c>
      <c r="T8" s="60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109</v>
      </c>
      <c r="I9" s="1" t="s">
        <v>10</v>
      </c>
      <c r="J9" s="1" t="s">
        <v>15</v>
      </c>
      <c r="K9" s="1" t="s">
        <v>15</v>
      </c>
      <c r="L9" s="3" t="s">
        <v>110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10</v>
      </c>
      <c r="S10" s="60" t="s">
        <v>11</v>
      </c>
      <c r="T10" s="60" t="s">
        <v>2</v>
      </c>
    </row>
    <row r="11" spans="2:20" x14ac:dyDescent="0.25">
      <c r="B11" s="1" t="s">
        <v>379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0" t="s">
        <v>11</v>
      </c>
      <c r="T11" s="60" t="s">
        <v>2</v>
      </c>
    </row>
    <row r="12" spans="2:20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0" t="s">
        <v>11</v>
      </c>
      <c r="T12" s="60" t="s">
        <v>2</v>
      </c>
    </row>
    <row r="13" spans="2:20" x14ac:dyDescent="0.25">
      <c r="B13" s="1" t="s">
        <v>380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5">
      <c r="B14" s="1" t="s">
        <v>381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0" t="s">
        <v>11</v>
      </c>
      <c r="T14" s="60" t="s">
        <v>2</v>
      </c>
    </row>
    <row r="15" spans="2:20" x14ac:dyDescent="0.25">
      <c r="B15" s="1" t="s">
        <v>382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0" t="s">
        <v>11</v>
      </c>
      <c r="T15" s="60" t="s">
        <v>2</v>
      </c>
    </row>
    <row r="16" spans="2:20" x14ac:dyDescent="0.25">
      <c r="B16" s="1" t="s">
        <v>96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0" t="s">
        <v>11</v>
      </c>
      <c r="T16" s="60" t="s">
        <v>2</v>
      </c>
    </row>
    <row r="17" spans="2:20" x14ac:dyDescent="0.25">
      <c r="B17" s="1" t="s">
        <v>380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5">
      <c r="B18" s="1" t="s">
        <v>381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5">
      <c r="B19" s="1" t="s">
        <v>383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5">
      <c r="B20" s="36" t="s">
        <v>98</v>
      </c>
      <c r="S20" s="60" t="s">
        <v>11</v>
      </c>
      <c r="T20" s="60" t="s">
        <v>2</v>
      </c>
    </row>
    <row r="21" spans="2:20" x14ac:dyDescent="0.25">
      <c r="B21" s="36" t="s">
        <v>138</v>
      </c>
      <c r="S21" s="60" t="s">
        <v>11</v>
      </c>
      <c r="T21" s="60" t="s">
        <v>2</v>
      </c>
    </row>
    <row r="22" spans="2:20" x14ac:dyDescent="0.25">
      <c r="B22" s="36" t="s">
        <v>139</v>
      </c>
      <c r="S22" s="60" t="s">
        <v>11</v>
      </c>
      <c r="T22" s="60" t="s">
        <v>2</v>
      </c>
    </row>
    <row r="23" spans="2:20" x14ac:dyDescent="0.25">
      <c r="B23" s="36" t="s">
        <v>140</v>
      </c>
      <c r="S23" s="60" t="s">
        <v>11</v>
      </c>
      <c r="T23" s="60" t="s">
        <v>2</v>
      </c>
    </row>
    <row r="24" spans="2:20" x14ac:dyDescent="0.25">
      <c r="B24" s="60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5">
      <c r="B25" s="60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1" t="s">
        <v>2</v>
      </c>
    </row>
    <row r="2" spans="2:19" x14ac:dyDescent="0.25">
      <c r="B2" s="37" t="s">
        <v>3</v>
      </c>
      <c r="C2" s="37" t="s">
        <v>4</v>
      </c>
      <c r="S2" s="61" t="s">
        <v>2</v>
      </c>
    </row>
    <row r="3" spans="2:19" x14ac:dyDescent="0.25">
      <c r="B3" s="37" t="s">
        <v>5</v>
      </c>
      <c r="C3" s="37" t="s">
        <v>6</v>
      </c>
      <c r="S3" s="61" t="s">
        <v>2</v>
      </c>
    </row>
    <row r="4" spans="2:19" x14ac:dyDescent="0.25">
      <c r="B4" s="37" t="s">
        <v>7</v>
      </c>
      <c r="C4" s="37">
        <v>7219</v>
      </c>
      <c r="S4" s="61" t="s">
        <v>2</v>
      </c>
    </row>
    <row r="5" spans="2:19" x14ac:dyDescent="0.25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5">
      <c r="B7" s="3" t="s">
        <v>100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5">
      <c r="B8" s="1" t="s">
        <v>59</v>
      </c>
      <c r="C8" s="1" t="s">
        <v>60</v>
      </c>
      <c r="D8" s="1" t="s">
        <v>62</v>
      </c>
      <c r="E8" s="1" t="s">
        <v>63</v>
      </c>
      <c r="F8" s="1" t="s">
        <v>102</v>
      </c>
      <c r="G8" s="1" t="s">
        <v>103</v>
      </c>
      <c r="H8" s="1" t="s">
        <v>64</v>
      </c>
      <c r="I8" s="1" t="s">
        <v>65</v>
      </c>
      <c r="J8" s="1" t="s">
        <v>66</v>
      </c>
      <c r="K8" s="3" t="s">
        <v>104</v>
      </c>
      <c r="L8" s="3" t="s">
        <v>105</v>
      </c>
      <c r="M8" s="1" t="s">
        <v>12</v>
      </c>
      <c r="N8" s="1" t="s">
        <v>145</v>
      </c>
      <c r="O8" s="1" t="s">
        <v>68</v>
      </c>
      <c r="P8" s="1" t="s">
        <v>108</v>
      </c>
      <c r="Q8" s="1" t="s">
        <v>10</v>
      </c>
      <c r="R8" s="61" t="s">
        <v>11</v>
      </c>
      <c r="S8" s="61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1" t="s">
        <v>109</v>
      </c>
      <c r="H9" s="1" t="s">
        <v>10</v>
      </c>
      <c r="I9" s="1" t="s">
        <v>15</v>
      </c>
      <c r="J9" s="1" t="s">
        <v>15</v>
      </c>
      <c r="K9" s="3" t="s">
        <v>110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10</v>
      </c>
      <c r="R10" s="61" t="s">
        <v>11</v>
      </c>
      <c r="S10" s="61" t="s">
        <v>2</v>
      </c>
    </row>
    <row r="11" spans="2:19" x14ac:dyDescent="0.25">
      <c r="B11" s="1" t="s">
        <v>117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5">
      <c r="B13" s="1" t="s">
        <v>96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5">
      <c r="B14" s="1" t="s">
        <v>136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5">
      <c r="B15" s="1" t="s">
        <v>385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5">
      <c r="B16" s="36" t="s">
        <v>138</v>
      </c>
      <c r="R16" s="61" t="s">
        <v>11</v>
      </c>
      <c r="S16" s="61" t="s">
        <v>2</v>
      </c>
    </row>
    <row r="17" spans="2:19" x14ac:dyDescent="0.25">
      <c r="B17" s="36" t="s">
        <v>139</v>
      </c>
      <c r="R17" s="61" t="s">
        <v>11</v>
      </c>
      <c r="S17" s="61" t="s">
        <v>2</v>
      </c>
    </row>
    <row r="18" spans="2:19" x14ac:dyDescent="0.25">
      <c r="B18" s="36" t="s">
        <v>140</v>
      </c>
      <c r="R18" s="61" t="s">
        <v>11</v>
      </c>
      <c r="S18" s="61" t="s">
        <v>2</v>
      </c>
    </row>
    <row r="19" spans="2:19" x14ac:dyDescent="0.25">
      <c r="B19" s="61" t="s">
        <v>56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5">
      <c r="B20" s="61" t="s">
        <v>57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2" t="s">
        <v>2</v>
      </c>
    </row>
    <row r="2" spans="2:22" x14ac:dyDescent="0.25">
      <c r="B2" s="37" t="s">
        <v>3</v>
      </c>
      <c r="C2" s="37" t="s">
        <v>4</v>
      </c>
      <c r="V2" s="62" t="s">
        <v>2</v>
      </c>
    </row>
    <row r="3" spans="2:22" x14ac:dyDescent="0.25">
      <c r="B3" s="37" t="s">
        <v>5</v>
      </c>
      <c r="C3" s="37" t="s">
        <v>6</v>
      </c>
      <c r="V3" s="62" t="s">
        <v>2</v>
      </c>
    </row>
    <row r="4" spans="2:22" x14ac:dyDescent="0.25">
      <c r="B4" s="37" t="s">
        <v>7</v>
      </c>
      <c r="C4" s="37">
        <v>7219</v>
      </c>
      <c r="V4" s="62" t="s">
        <v>2</v>
      </c>
    </row>
    <row r="5" spans="2:22" x14ac:dyDescent="0.25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5">
      <c r="B7" s="3" t="s">
        <v>142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102</v>
      </c>
      <c r="J8" s="1" t="s">
        <v>103</v>
      </c>
      <c r="K8" s="1" t="s">
        <v>64</v>
      </c>
      <c r="L8" s="1" t="s">
        <v>65</v>
      </c>
      <c r="M8" s="1" t="s">
        <v>66</v>
      </c>
      <c r="N8" s="3" t="s">
        <v>104</v>
      </c>
      <c r="O8" s="3" t="s">
        <v>105</v>
      </c>
      <c r="P8" s="1" t="s">
        <v>12</v>
      </c>
      <c r="Q8" s="1" t="s">
        <v>145</v>
      </c>
      <c r="R8" s="1" t="s">
        <v>68</v>
      </c>
      <c r="S8" s="1" t="s">
        <v>108</v>
      </c>
      <c r="T8" s="1" t="s">
        <v>10</v>
      </c>
      <c r="U8" s="62" t="s">
        <v>11</v>
      </c>
      <c r="V8" s="62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156</v>
      </c>
      <c r="J9" s="1" t="s">
        <v>109</v>
      </c>
      <c r="K9" s="1" t="s">
        <v>10</v>
      </c>
      <c r="L9" s="1" t="s">
        <v>15</v>
      </c>
      <c r="M9" s="1" t="s">
        <v>15</v>
      </c>
      <c r="N9" s="3" t="s">
        <v>110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146</v>
      </c>
      <c r="T10" s="1" t="s">
        <v>10</v>
      </c>
      <c r="U10" s="62" t="s">
        <v>11</v>
      </c>
      <c r="V10" s="62" t="s">
        <v>2</v>
      </c>
    </row>
    <row r="11" spans="2:22" x14ac:dyDescent="0.25">
      <c r="B11" s="1" t="s">
        <v>149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5">
      <c r="B13" s="1" t="s">
        <v>386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5">
      <c r="B14" s="1" t="s">
        <v>387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5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5">
      <c r="B16" s="1" t="s">
        <v>332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5">
      <c r="B17" s="1" t="s">
        <v>96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5">
      <c r="B18" s="1" t="s">
        <v>388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5">
      <c r="B19" s="1" t="s">
        <v>389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5">
      <c r="B20" s="36" t="s">
        <v>98</v>
      </c>
      <c r="U20" s="62" t="s">
        <v>11</v>
      </c>
      <c r="V20" s="62" t="s">
        <v>2</v>
      </c>
    </row>
    <row r="21" spans="2:22" x14ac:dyDescent="0.25">
      <c r="B21" s="36" t="s">
        <v>138</v>
      </c>
      <c r="U21" s="62" t="s">
        <v>11</v>
      </c>
      <c r="V21" s="62" t="s">
        <v>2</v>
      </c>
    </row>
    <row r="22" spans="2:22" x14ac:dyDescent="0.25">
      <c r="B22" s="36" t="s">
        <v>139</v>
      </c>
      <c r="U22" s="62" t="s">
        <v>11</v>
      </c>
      <c r="V22" s="62" t="s">
        <v>2</v>
      </c>
    </row>
    <row r="23" spans="2:22" x14ac:dyDescent="0.25">
      <c r="B23" s="36" t="s">
        <v>140</v>
      </c>
      <c r="U23" s="62" t="s">
        <v>11</v>
      </c>
      <c r="V23" s="62" t="s">
        <v>2</v>
      </c>
    </row>
    <row r="24" spans="2:22" x14ac:dyDescent="0.25">
      <c r="B24" s="62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2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rightToLeft="1" workbookViewId="0">
      <selection activeCell="B18" sqref="B18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3" t="s">
        <v>2</v>
      </c>
    </row>
    <row r="2" spans="2:22" x14ac:dyDescent="0.25">
      <c r="B2" s="37" t="s">
        <v>3</v>
      </c>
      <c r="C2" s="37" t="s">
        <v>4</v>
      </c>
      <c r="V2" s="63" t="s">
        <v>2</v>
      </c>
    </row>
    <row r="3" spans="2:22" x14ac:dyDescent="0.25">
      <c r="B3" s="37" t="s">
        <v>5</v>
      </c>
      <c r="C3" s="37" t="s">
        <v>6</v>
      </c>
      <c r="V3" s="63" t="s">
        <v>2</v>
      </c>
    </row>
    <row r="4" spans="2:22" x14ac:dyDescent="0.25">
      <c r="B4" s="37" t="s">
        <v>7</v>
      </c>
      <c r="C4" s="37">
        <v>7219</v>
      </c>
      <c r="V4" s="63" t="s">
        <v>2</v>
      </c>
    </row>
    <row r="5" spans="2:22" x14ac:dyDescent="0.25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5">
      <c r="B7" s="3" t="s">
        <v>155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102</v>
      </c>
      <c r="J8" s="1" t="s">
        <v>103</v>
      </c>
      <c r="K8" s="1" t="s">
        <v>64</v>
      </c>
      <c r="L8" s="1" t="s">
        <v>65</v>
      </c>
      <c r="M8" s="1" t="s">
        <v>66</v>
      </c>
      <c r="N8" s="3" t="s">
        <v>104</v>
      </c>
      <c r="O8" s="3" t="s">
        <v>105</v>
      </c>
      <c r="P8" s="1" t="s">
        <v>12</v>
      </c>
      <c r="Q8" s="1" t="s">
        <v>145</v>
      </c>
      <c r="R8" s="1" t="s">
        <v>68</v>
      </c>
      <c r="S8" s="1" t="s">
        <v>108</v>
      </c>
      <c r="T8" s="1" t="s">
        <v>10</v>
      </c>
      <c r="U8" s="63" t="s">
        <v>11</v>
      </c>
      <c r="V8" s="63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109</v>
      </c>
      <c r="K9" s="1" t="s">
        <v>10</v>
      </c>
      <c r="L9" s="1" t="s">
        <v>15</v>
      </c>
      <c r="M9" s="1" t="s">
        <v>15</v>
      </c>
      <c r="N9" s="3" t="s">
        <v>110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146</v>
      </c>
      <c r="T10" s="1" t="s">
        <v>10</v>
      </c>
      <c r="U10" s="63" t="s">
        <v>11</v>
      </c>
      <c r="V10" s="63" t="s">
        <v>2</v>
      </c>
    </row>
    <row r="11" spans="2:22" x14ac:dyDescent="0.25">
      <c r="B11" s="1" t="s">
        <v>353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1.01</v>
      </c>
      <c r="K11" s="1" t="s">
        <v>10</v>
      </c>
      <c r="L11" s="38">
        <v>7.6200000000000004E-2</v>
      </c>
      <c r="M11" s="38">
        <v>3.1099999999999999E-2</v>
      </c>
      <c r="N11" s="39">
        <v>385733.68</v>
      </c>
      <c r="O11" s="1" t="s">
        <v>10</v>
      </c>
      <c r="P11" s="39">
        <v>406.81</v>
      </c>
      <c r="Q11" s="1" t="s">
        <v>10</v>
      </c>
      <c r="R11" s="38">
        <v>1</v>
      </c>
      <c r="S11" s="38">
        <v>1.8E-3</v>
      </c>
      <c r="T11" s="1" t="s">
        <v>10</v>
      </c>
      <c r="U11" s="63" t="s">
        <v>11</v>
      </c>
      <c r="V11" s="63" t="s">
        <v>2</v>
      </c>
    </row>
    <row r="12" spans="2:22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1.01</v>
      </c>
      <c r="K12" s="1" t="s">
        <v>10</v>
      </c>
      <c r="L12" s="38">
        <v>7.6200000000000004E-2</v>
      </c>
      <c r="M12" s="38">
        <v>3.1099999999999999E-2</v>
      </c>
      <c r="N12" s="39">
        <v>385733.68</v>
      </c>
      <c r="O12" s="1" t="s">
        <v>10</v>
      </c>
      <c r="P12" s="39">
        <v>406.81</v>
      </c>
      <c r="Q12" s="1" t="s">
        <v>10</v>
      </c>
      <c r="R12" s="38">
        <v>1</v>
      </c>
      <c r="S12" s="38">
        <v>1.8E-3</v>
      </c>
      <c r="T12" s="1" t="s">
        <v>10</v>
      </c>
      <c r="U12" s="63" t="s">
        <v>11</v>
      </c>
      <c r="V12" s="63" t="s">
        <v>2</v>
      </c>
    </row>
    <row r="13" spans="2:22" x14ac:dyDescent="0.25">
      <c r="B13" s="1" t="s">
        <v>386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1.03</v>
      </c>
      <c r="K13" s="1" t="s">
        <v>10</v>
      </c>
      <c r="L13" s="38">
        <v>7.7499999999999999E-2</v>
      </c>
      <c r="M13" s="38">
        <v>3.1699999999999999E-2</v>
      </c>
      <c r="N13" s="39">
        <v>289437.78000000003</v>
      </c>
      <c r="O13" s="1" t="s">
        <v>10</v>
      </c>
      <c r="P13" s="39">
        <v>399.81</v>
      </c>
      <c r="Q13" s="1" t="s">
        <v>10</v>
      </c>
      <c r="R13" s="38">
        <v>0.98280000000000001</v>
      </c>
      <c r="S13" s="38">
        <v>1.6999999999999999E-3</v>
      </c>
      <c r="T13" s="1" t="s">
        <v>10</v>
      </c>
      <c r="U13" s="63" t="s">
        <v>11</v>
      </c>
      <c r="V13" s="63" t="s">
        <v>2</v>
      </c>
    </row>
    <row r="14" spans="2:22" x14ac:dyDescent="0.25">
      <c r="B14" s="40" t="s">
        <v>390</v>
      </c>
      <c r="C14" s="41">
        <v>1087683</v>
      </c>
      <c r="D14" s="40" t="s">
        <v>159</v>
      </c>
      <c r="E14" s="41">
        <v>513102384</v>
      </c>
      <c r="F14" s="40" t="s">
        <v>391</v>
      </c>
      <c r="G14" s="40" t="s">
        <v>170</v>
      </c>
      <c r="H14" s="40" t="s">
        <v>84</v>
      </c>
      <c r="I14" s="40" t="s">
        <v>392</v>
      </c>
      <c r="J14" s="43">
        <v>1.03</v>
      </c>
      <c r="K14" s="40" t="s">
        <v>85</v>
      </c>
      <c r="L14" s="42">
        <v>7.7499999999999999E-2</v>
      </c>
      <c r="M14" s="42">
        <v>3.1699999999999999E-2</v>
      </c>
      <c r="N14" s="43">
        <v>275600.78000000003</v>
      </c>
      <c r="O14" s="43">
        <v>145.07</v>
      </c>
      <c r="P14" s="43">
        <v>399.81</v>
      </c>
      <c r="Q14" s="42">
        <v>5.0000000000000001E-4</v>
      </c>
      <c r="R14" s="42">
        <v>0.98280000000000001</v>
      </c>
      <c r="S14" s="42">
        <v>1.6999999999999999E-3</v>
      </c>
      <c r="T14" s="40" t="s">
        <v>10</v>
      </c>
      <c r="U14" s="63" t="s">
        <v>11</v>
      </c>
      <c r="V14" s="63" t="s">
        <v>2</v>
      </c>
    </row>
    <row r="15" spans="2:22" x14ac:dyDescent="0.25">
      <c r="B15" s="40" t="s">
        <v>393</v>
      </c>
      <c r="C15" s="41">
        <v>3980042</v>
      </c>
      <c r="D15" s="40" t="s">
        <v>159</v>
      </c>
      <c r="E15" s="41">
        <v>520022492</v>
      </c>
      <c r="F15" s="40" t="s">
        <v>218</v>
      </c>
      <c r="G15" s="40" t="s">
        <v>228</v>
      </c>
      <c r="H15" s="40" t="s">
        <v>122</v>
      </c>
      <c r="I15" s="40" t="s">
        <v>392</v>
      </c>
      <c r="J15" s="43">
        <v>0</v>
      </c>
      <c r="K15" s="40" t="s">
        <v>85</v>
      </c>
      <c r="L15" s="42">
        <v>0.03</v>
      </c>
      <c r="M15" s="42">
        <v>0.03</v>
      </c>
      <c r="N15" s="43">
        <v>13837</v>
      </c>
      <c r="O15" s="43">
        <v>0.01</v>
      </c>
      <c r="P15" s="43">
        <v>0</v>
      </c>
      <c r="Q15" s="42">
        <v>0</v>
      </c>
      <c r="R15" s="42">
        <v>0</v>
      </c>
      <c r="S15" s="42">
        <v>0</v>
      </c>
      <c r="T15" s="40" t="s">
        <v>10</v>
      </c>
      <c r="U15" s="63" t="s">
        <v>11</v>
      </c>
      <c r="V15" s="63" t="s">
        <v>2</v>
      </c>
    </row>
    <row r="16" spans="2:22" x14ac:dyDescent="0.25">
      <c r="B16" s="1" t="s">
        <v>387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43735.9</v>
      </c>
      <c r="O16" s="1" t="s">
        <v>10</v>
      </c>
      <c r="P16" s="39">
        <v>7</v>
      </c>
      <c r="Q16" s="1" t="s">
        <v>10</v>
      </c>
      <c r="R16" s="38">
        <v>1.72E-2</v>
      </c>
      <c r="S16" s="38">
        <v>0</v>
      </c>
      <c r="T16" s="1" t="s">
        <v>10</v>
      </c>
      <c r="U16" s="63" t="s">
        <v>11</v>
      </c>
      <c r="V16" s="63" t="s">
        <v>2</v>
      </c>
    </row>
    <row r="17" spans="2:22" x14ac:dyDescent="0.25">
      <c r="B17" s="40" t="s">
        <v>514</v>
      </c>
      <c r="C17" s="41">
        <v>800082380</v>
      </c>
      <c r="D17" s="40" t="s">
        <v>159</v>
      </c>
      <c r="E17" s="41">
        <v>1841580</v>
      </c>
      <c r="F17" s="40" t="s">
        <v>189</v>
      </c>
      <c r="G17" s="40" t="s">
        <v>228</v>
      </c>
      <c r="H17" s="40" t="s">
        <v>122</v>
      </c>
      <c r="I17" s="40" t="s">
        <v>394</v>
      </c>
      <c r="J17" s="43">
        <v>0</v>
      </c>
      <c r="K17" s="40" t="s">
        <v>85</v>
      </c>
      <c r="L17" s="42">
        <v>0</v>
      </c>
      <c r="M17" s="42">
        <v>0</v>
      </c>
      <c r="N17" s="43">
        <v>43735.9</v>
      </c>
      <c r="O17" s="43">
        <v>16</v>
      </c>
      <c r="P17" s="43">
        <v>7</v>
      </c>
      <c r="Q17" s="42">
        <v>0</v>
      </c>
      <c r="R17" s="42">
        <v>1.72E-2</v>
      </c>
      <c r="S17" s="42">
        <v>0</v>
      </c>
      <c r="T17" s="40" t="s">
        <v>10</v>
      </c>
      <c r="U17" s="63" t="s">
        <v>11</v>
      </c>
      <c r="V17" s="63" t="s">
        <v>2</v>
      </c>
    </row>
    <row r="18" spans="2:22" x14ac:dyDescent="0.25">
      <c r="B18" s="1" t="s">
        <v>151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0.04</v>
      </c>
      <c r="M18" s="38">
        <v>0.04</v>
      </c>
      <c r="N18" s="39">
        <v>52560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3" t="s">
        <v>11</v>
      </c>
      <c r="V18" s="63" t="s">
        <v>2</v>
      </c>
    </row>
    <row r="19" spans="2:22" x14ac:dyDescent="0.25">
      <c r="B19" s="40" t="s">
        <v>395</v>
      </c>
      <c r="C19" s="41">
        <v>2390037</v>
      </c>
      <c r="D19" s="40" t="s">
        <v>159</v>
      </c>
      <c r="E19" s="41">
        <v>520036419</v>
      </c>
      <c r="F19" s="40" t="s">
        <v>396</v>
      </c>
      <c r="G19" s="40" t="s">
        <v>228</v>
      </c>
      <c r="H19" s="40" t="s">
        <v>122</v>
      </c>
      <c r="I19" s="40" t="s">
        <v>392</v>
      </c>
      <c r="J19" s="43">
        <v>0</v>
      </c>
      <c r="K19" s="40" t="s">
        <v>52</v>
      </c>
      <c r="L19" s="42">
        <v>0.04</v>
      </c>
      <c r="M19" s="42">
        <v>0.04</v>
      </c>
      <c r="N19" s="43">
        <v>52560</v>
      </c>
      <c r="O19" s="43">
        <v>0</v>
      </c>
      <c r="P19" s="43">
        <v>0</v>
      </c>
      <c r="Q19" s="42">
        <v>5.5999999999999999E-3</v>
      </c>
      <c r="R19" s="42">
        <v>0</v>
      </c>
      <c r="S19" s="42">
        <v>0</v>
      </c>
      <c r="T19" s="40" t="s">
        <v>10</v>
      </c>
      <c r="U19" s="63" t="s">
        <v>11</v>
      </c>
      <c r="V19" s="63" t="s">
        <v>2</v>
      </c>
    </row>
    <row r="20" spans="2:22" x14ac:dyDescent="0.25">
      <c r="B20" s="1" t="s">
        <v>332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3" t="s">
        <v>11</v>
      </c>
      <c r="V20" s="63" t="s">
        <v>2</v>
      </c>
    </row>
    <row r="21" spans="2:22" x14ac:dyDescent="0.25">
      <c r="B21" s="1" t="s">
        <v>96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3" t="s">
        <v>11</v>
      </c>
      <c r="V21" s="63" t="s">
        <v>2</v>
      </c>
    </row>
    <row r="22" spans="2:22" x14ac:dyDescent="0.25">
      <c r="B22" s="1" t="s">
        <v>397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3" t="s">
        <v>11</v>
      </c>
      <c r="V22" s="63" t="s">
        <v>2</v>
      </c>
    </row>
    <row r="23" spans="2:22" x14ac:dyDescent="0.25">
      <c r="B23" s="1" t="s">
        <v>398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3" t="s">
        <v>11</v>
      </c>
      <c r="V23" s="63" t="s">
        <v>2</v>
      </c>
    </row>
    <row r="24" spans="2:22" x14ac:dyDescent="0.25">
      <c r="B24" s="36" t="s">
        <v>98</v>
      </c>
      <c r="U24" s="63" t="s">
        <v>11</v>
      </c>
      <c r="V24" s="63" t="s">
        <v>2</v>
      </c>
    </row>
    <row r="25" spans="2:22" x14ac:dyDescent="0.25">
      <c r="B25" s="36" t="s">
        <v>138</v>
      </c>
      <c r="U25" s="63" t="s">
        <v>11</v>
      </c>
      <c r="V25" s="63" t="s">
        <v>2</v>
      </c>
    </row>
    <row r="26" spans="2:22" x14ac:dyDescent="0.25">
      <c r="B26" s="36" t="s">
        <v>139</v>
      </c>
      <c r="U26" s="63" t="s">
        <v>11</v>
      </c>
      <c r="V26" s="63" t="s">
        <v>2</v>
      </c>
    </row>
    <row r="27" spans="2:22" x14ac:dyDescent="0.25">
      <c r="B27" s="36" t="s">
        <v>140</v>
      </c>
      <c r="U27" s="63" t="s">
        <v>11</v>
      </c>
      <c r="V27" s="63" t="s">
        <v>2</v>
      </c>
    </row>
    <row r="28" spans="2:22" x14ac:dyDescent="0.25">
      <c r="B28" s="63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2:22" x14ac:dyDescent="0.25">
      <c r="B29" s="63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</sheetData>
  <mergeCells count="5">
    <mergeCell ref="B5:T5"/>
    <mergeCell ref="B28:T28"/>
    <mergeCell ref="B29:T29"/>
    <mergeCell ref="U6:U27"/>
    <mergeCell ref="V1:V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rightToLeft="1" workbookViewId="0">
      <selection activeCell="B21" sqref="B21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0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4" t="s">
        <v>2</v>
      </c>
    </row>
    <row r="2" spans="2:16" x14ac:dyDescent="0.25">
      <c r="B2" s="37" t="s">
        <v>3</v>
      </c>
      <c r="C2" s="37" t="s">
        <v>4</v>
      </c>
      <c r="P2" s="64" t="s">
        <v>2</v>
      </c>
    </row>
    <row r="3" spans="2:16" x14ac:dyDescent="0.25">
      <c r="B3" s="37" t="s">
        <v>5</v>
      </c>
      <c r="C3" s="37" t="s">
        <v>6</v>
      </c>
      <c r="P3" s="64" t="s">
        <v>2</v>
      </c>
    </row>
    <row r="4" spans="2:16" x14ac:dyDescent="0.25">
      <c r="B4" s="37" t="s">
        <v>7</v>
      </c>
      <c r="C4" s="37">
        <v>7219</v>
      </c>
      <c r="P4" s="64" t="s">
        <v>2</v>
      </c>
    </row>
    <row r="5" spans="2:16" x14ac:dyDescent="0.25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6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6" x14ac:dyDescent="0.25">
      <c r="B7" s="3" t="s">
        <v>250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6" x14ac:dyDescent="0.25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64</v>
      </c>
      <c r="H8" s="3" t="s">
        <v>104</v>
      </c>
      <c r="I8" s="3" t="s">
        <v>105</v>
      </c>
      <c r="J8" s="1" t="s">
        <v>12</v>
      </c>
      <c r="K8" s="1" t="s">
        <v>145</v>
      </c>
      <c r="L8" s="1" t="s">
        <v>68</v>
      </c>
      <c r="M8" s="1" t="s">
        <v>108</v>
      </c>
      <c r="N8" s="1" t="s">
        <v>10</v>
      </c>
      <c r="O8" s="64" t="s">
        <v>11</v>
      </c>
      <c r="P8" s="64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110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10</v>
      </c>
      <c r="O10" s="64" t="s">
        <v>11</v>
      </c>
      <c r="P10" s="64" t="s">
        <v>2</v>
      </c>
    </row>
    <row r="11" spans="2:16" x14ac:dyDescent="0.25">
      <c r="B11" s="1" t="s">
        <v>251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68884.800000000003</v>
      </c>
      <c r="I11" s="1" t="s">
        <v>10</v>
      </c>
      <c r="J11" s="39">
        <v>254.16</v>
      </c>
      <c r="K11" s="1" t="s">
        <v>10</v>
      </c>
      <c r="L11" s="38">
        <v>1</v>
      </c>
      <c r="M11" s="38">
        <v>1.1000000000000001E-3</v>
      </c>
      <c r="N11" s="1" t="s">
        <v>10</v>
      </c>
      <c r="O11" s="64" t="s">
        <v>11</v>
      </c>
      <c r="P11" s="64" t="s">
        <v>2</v>
      </c>
    </row>
    <row r="12" spans="2:16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28622.799999999999</v>
      </c>
      <c r="I12" s="1" t="s">
        <v>10</v>
      </c>
      <c r="J12" s="39">
        <v>119.75</v>
      </c>
      <c r="K12" s="1" t="s">
        <v>10</v>
      </c>
      <c r="L12" s="38">
        <v>0.47110000000000002</v>
      </c>
      <c r="M12" s="38">
        <v>5.0000000000000001E-4</v>
      </c>
      <c r="N12" s="1" t="s">
        <v>10</v>
      </c>
      <c r="O12" s="64" t="s">
        <v>11</v>
      </c>
      <c r="P12" s="64" t="s">
        <v>2</v>
      </c>
    </row>
    <row r="13" spans="2:16" x14ac:dyDescent="0.25">
      <c r="B13" s="40" t="s">
        <v>399</v>
      </c>
      <c r="C13" s="41">
        <v>239012</v>
      </c>
      <c r="D13" s="40" t="s">
        <v>159</v>
      </c>
      <c r="E13" s="41">
        <v>520036419</v>
      </c>
      <c r="F13" s="40" t="s">
        <v>396</v>
      </c>
      <c r="G13" s="40" t="s">
        <v>85</v>
      </c>
      <c r="H13" s="43">
        <v>12653.52</v>
      </c>
      <c r="I13" s="43">
        <v>0.01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10</v>
      </c>
      <c r="O13" s="64" t="s">
        <v>11</v>
      </c>
      <c r="P13" s="64" t="s">
        <v>2</v>
      </c>
    </row>
    <row r="14" spans="2:16" x14ac:dyDescent="0.25">
      <c r="B14" s="40" t="s">
        <v>400</v>
      </c>
      <c r="C14" s="41">
        <v>697011</v>
      </c>
      <c r="D14" s="40" t="s">
        <v>159</v>
      </c>
      <c r="E14" s="41">
        <v>91748</v>
      </c>
      <c r="F14" s="40" t="s">
        <v>159</v>
      </c>
      <c r="G14" s="40" t="s">
        <v>85</v>
      </c>
      <c r="H14" s="43">
        <v>12594.28</v>
      </c>
      <c r="I14" s="43">
        <v>0.01</v>
      </c>
      <c r="J14" s="43">
        <v>0</v>
      </c>
      <c r="K14" s="42">
        <v>1E-4</v>
      </c>
      <c r="L14" s="42">
        <v>0</v>
      </c>
      <c r="M14" s="42">
        <v>0</v>
      </c>
      <c r="N14" s="40" t="s">
        <v>10</v>
      </c>
      <c r="O14" s="64" t="s">
        <v>11</v>
      </c>
      <c r="P14" s="64" t="s">
        <v>2</v>
      </c>
    </row>
    <row r="15" spans="2:16" x14ac:dyDescent="0.25">
      <c r="B15" s="40" t="s">
        <v>515</v>
      </c>
      <c r="C15" s="41">
        <v>100561844</v>
      </c>
      <c r="D15" s="40" t="s">
        <v>159</v>
      </c>
      <c r="E15" s="41">
        <v>96120</v>
      </c>
      <c r="F15" s="40" t="s">
        <v>159</v>
      </c>
      <c r="G15" s="40" t="s">
        <v>85</v>
      </c>
      <c r="H15" s="43">
        <v>3375</v>
      </c>
      <c r="I15" s="43">
        <v>3548</v>
      </c>
      <c r="J15" s="43">
        <v>119.74</v>
      </c>
      <c r="K15" s="42">
        <v>0</v>
      </c>
      <c r="L15" s="42">
        <v>0.47110000000000002</v>
      </c>
      <c r="M15" s="42">
        <v>5.0000000000000001E-4</v>
      </c>
      <c r="N15" s="40" t="s">
        <v>10</v>
      </c>
      <c r="O15" s="64" t="s">
        <v>11</v>
      </c>
      <c r="P15" s="64" t="s">
        <v>2</v>
      </c>
    </row>
    <row r="16" spans="2:16" x14ac:dyDescent="0.25">
      <c r="B16" s="1" t="s">
        <v>96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40262</v>
      </c>
      <c r="I16" s="1" t="s">
        <v>10</v>
      </c>
      <c r="J16" s="39">
        <v>134.41</v>
      </c>
      <c r="K16" s="1" t="s">
        <v>10</v>
      </c>
      <c r="L16" s="38">
        <v>0.52880000000000005</v>
      </c>
      <c r="M16" s="38">
        <v>5.9999999999999995E-4</v>
      </c>
      <c r="N16" s="1" t="s">
        <v>10</v>
      </c>
      <c r="O16" s="64" t="s">
        <v>11</v>
      </c>
      <c r="P16" s="64" t="s">
        <v>2</v>
      </c>
    </row>
    <row r="17" spans="2:16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1" t="s">
        <v>10</v>
      </c>
      <c r="O17" s="64" t="s">
        <v>11</v>
      </c>
      <c r="P17" s="64" t="s">
        <v>2</v>
      </c>
    </row>
    <row r="18" spans="2:16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40262</v>
      </c>
      <c r="I18" s="1" t="s">
        <v>10</v>
      </c>
      <c r="J18" s="39">
        <v>134.41</v>
      </c>
      <c r="K18" s="1" t="s">
        <v>10</v>
      </c>
      <c r="L18" s="38">
        <v>0.52880000000000005</v>
      </c>
      <c r="M18" s="38">
        <v>5.9999999999999995E-4</v>
      </c>
      <c r="N18" s="1" t="s">
        <v>10</v>
      </c>
      <c r="O18" s="64" t="s">
        <v>11</v>
      </c>
      <c r="P18" s="64" t="s">
        <v>2</v>
      </c>
    </row>
    <row r="19" spans="2:16" x14ac:dyDescent="0.25">
      <c r="B19" s="40" t="s">
        <v>516</v>
      </c>
      <c r="C19" s="41">
        <v>6201844</v>
      </c>
      <c r="D19" s="40" t="s">
        <v>233</v>
      </c>
      <c r="E19" s="41">
        <v>997637</v>
      </c>
      <c r="F19" s="40" t="s">
        <v>401</v>
      </c>
      <c r="G19" s="40" t="s">
        <v>52</v>
      </c>
      <c r="H19" s="43">
        <v>2232</v>
      </c>
      <c r="I19" s="43">
        <v>31.1</v>
      </c>
      <c r="J19" s="43">
        <v>2.67</v>
      </c>
      <c r="K19" s="42">
        <v>1E-4</v>
      </c>
      <c r="L19" s="42">
        <v>1.0500000000000001E-2</v>
      </c>
      <c r="M19" s="42">
        <v>0</v>
      </c>
      <c r="N19" s="40" t="s">
        <v>10</v>
      </c>
      <c r="O19" s="64" t="s">
        <v>11</v>
      </c>
      <c r="P19" s="64" t="s">
        <v>2</v>
      </c>
    </row>
    <row r="20" spans="2:16" x14ac:dyDescent="0.25">
      <c r="B20" s="40" t="s">
        <v>517</v>
      </c>
      <c r="C20" s="41">
        <v>62018197</v>
      </c>
      <c r="D20" s="40" t="s">
        <v>233</v>
      </c>
      <c r="E20" s="41">
        <v>997601</v>
      </c>
      <c r="F20" s="40" t="s">
        <v>401</v>
      </c>
      <c r="G20" s="40" t="s">
        <v>52</v>
      </c>
      <c r="H20" s="43">
        <v>38030</v>
      </c>
      <c r="I20" s="43">
        <v>90</v>
      </c>
      <c r="J20" s="43">
        <v>131.74</v>
      </c>
      <c r="K20" s="42">
        <v>1E-3</v>
      </c>
      <c r="L20" s="42">
        <v>0.51829999999999998</v>
      </c>
      <c r="M20" s="42">
        <v>5.9999999999999995E-4</v>
      </c>
      <c r="N20" s="40" t="s">
        <v>10</v>
      </c>
      <c r="O20" s="64" t="s">
        <v>11</v>
      </c>
      <c r="P20" s="64" t="s">
        <v>2</v>
      </c>
    </row>
    <row r="21" spans="2:16" x14ac:dyDescent="0.25">
      <c r="B21" s="36" t="s">
        <v>98</v>
      </c>
      <c r="O21" s="64" t="s">
        <v>11</v>
      </c>
      <c r="P21" s="64" t="s">
        <v>2</v>
      </c>
    </row>
    <row r="22" spans="2:16" x14ac:dyDescent="0.25">
      <c r="B22" s="36" t="s">
        <v>138</v>
      </c>
      <c r="O22" s="64" t="s">
        <v>11</v>
      </c>
      <c r="P22" s="64" t="s">
        <v>2</v>
      </c>
    </row>
    <row r="23" spans="2:16" x14ac:dyDescent="0.25">
      <c r="B23" s="36" t="s">
        <v>139</v>
      </c>
      <c r="O23" s="64" t="s">
        <v>11</v>
      </c>
      <c r="P23" s="64" t="s">
        <v>2</v>
      </c>
    </row>
    <row r="24" spans="2:16" x14ac:dyDescent="0.25">
      <c r="B24" s="36" t="s">
        <v>140</v>
      </c>
      <c r="O24" s="64" t="s">
        <v>11</v>
      </c>
      <c r="P24" s="64" t="s">
        <v>2</v>
      </c>
    </row>
    <row r="25" spans="2:16" x14ac:dyDescent="0.25">
      <c r="B25" s="64" t="s">
        <v>56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2:16" x14ac:dyDescent="0.25">
      <c r="B26" s="64" t="s">
        <v>57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</sheetData>
  <mergeCells count="5">
    <mergeCell ref="B5:N5"/>
    <mergeCell ref="B25:N25"/>
    <mergeCell ref="B26:N26"/>
    <mergeCell ref="O6:O24"/>
    <mergeCell ref="P1:P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7219</v>
      </c>
      <c r="N4" s="65" t="s">
        <v>2</v>
      </c>
    </row>
    <row r="5" spans="2:14" x14ac:dyDescent="0.25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4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402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59</v>
      </c>
      <c r="C8" s="1" t="s">
        <v>60</v>
      </c>
      <c r="D8" s="1" t="s">
        <v>64</v>
      </c>
      <c r="E8" s="1" t="s">
        <v>102</v>
      </c>
      <c r="F8" s="3" t="s">
        <v>104</v>
      </c>
      <c r="G8" s="3" t="s">
        <v>105</v>
      </c>
      <c r="H8" s="1" t="s">
        <v>12</v>
      </c>
      <c r="I8" s="1" t="s">
        <v>145</v>
      </c>
      <c r="J8" s="1" t="s">
        <v>68</v>
      </c>
      <c r="K8" s="1" t="s">
        <v>108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156</v>
      </c>
      <c r="F9" s="3" t="s">
        <v>110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403</v>
      </c>
      <c r="C11" s="1" t="s">
        <v>10</v>
      </c>
      <c r="D11" s="1" t="s">
        <v>10</v>
      </c>
      <c r="E11" s="1" t="s">
        <v>10</v>
      </c>
      <c r="F11" s="39">
        <v>4044817.11</v>
      </c>
      <c r="G11" s="1" t="s">
        <v>10</v>
      </c>
      <c r="H11" s="39">
        <v>16566.5</v>
      </c>
      <c r="I11" s="1" t="s">
        <v>10</v>
      </c>
      <c r="J11" s="38">
        <v>1</v>
      </c>
      <c r="K11" s="38">
        <v>7.1800000000000003E-2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404</v>
      </c>
      <c r="C12" s="1" t="s">
        <v>10</v>
      </c>
      <c r="D12" s="1" t="s">
        <v>10</v>
      </c>
      <c r="E12" s="1" t="s">
        <v>10</v>
      </c>
      <c r="F12" s="39">
        <v>590308</v>
      </c>
      <c r="G12" s="1" t="s">
        <v>10</v>
      </c>
      <c r="H12" s="39">
        <v>1362.55</v>
      </c>
      <c r="I12" s="1" t="s">
        <v>10</v>
      </c>
      <c r="J12" s="38">
        <v>8.2199999999999995E-2</v>
      </c>
      <c r="K12" s="38">
        <v>5.8999999999999999E-3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405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5">
      <c r="B14" s="1" t="s">
        <v>406</v>
      </c>
      <c r="C14" s="1" t="s">
        <v>10</v>
      </c>
      <c r="D14" s="1" t="s">
        <v>10</v>
      </c>
      <c r="E14" s="1" t="s">
        <v>10</v>
      </c>
      <c r="F14" s="39">
        <v>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65" t="s">
        <v>11</v>
      </c>
      <c r="N14" s="65" t="s">
        <v>2</v>
      </c>
    </row>
    <row r="15" spans="2:14" x14ac:dyDescent="0.25">
      <c r="B15" s="1" t="s">
        <v>407</v>
      </c>
      <c r="C15" s="1" t="s">
        <v>10</v>
      </c>
      <c r="D15" s="1" t="s">
        <v>10</v>
      </c>
      <c r="E15" s="1" t="s">
        <v>10</v>
      </c>
      <c r="F15" s="39">
        <v>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65" t="s">
        <v>11</v>
      </c>
      <c r="N15" s="65" t="s">
        <v>2</v>
      </c>
    </row>
    <row r="16" spans="2:14" x14ac:dyDescent="0.25">
      <c r="B16" s="1" t="s">
        <v>408</v>
      </c>
      <c r="C16" s="1" t="s">
        <v>10</v>
      </c>
      <c r="D16" s="1" t="s">
        <v>10</v>
      </c>
      <c r="E16" s="1" t="s">
        <v>10</v>
      </c>
      <c r="F16" s="39">
        <v>590308</v>
      </c>
      <c r="G16" s="1" t="s">
        <v>10</v>
      </c>
      <c r="H16" s="39">
        <v>1362.55</v>
      </c>
      <c r="I16" s="1" t="s">
        <v>10</v>
      </c>
      <c r="J16" s="38">
        <v>8.2199999999999995E-2</v>
      </c>
      <c r="K16" s="38">
        <v>5.8999999999999999E-3</v>
      </c>
      <c r="L16" s="1" t="s">
        <v>10</v>
      </c>
      <c r="M16" s="65" t="s">
        <v>11</v>
      </c>
      <c r="N16" s="65" t="s">
        <v>2</v>
      </c>
    </row>
    <row r="17" spans="2:14" x14ac:dyDescent="0.25">
      <c r="B17" s="40" t="s">
        <v>409</v>
      </c>
      <c r="C17" s="41">
        <v>62017520</v>
      </c>
      <c r="D17" s="40" t="s">
        <v>52</v>
      </c>
      <c r="E17" s="40" t="s">
        <v>410</v>
      </c>
      <c r="F17" s="43">
        <v>400000</v>
      </c>
      <c r="G17" s="43">
        <v>88.5</v>
      </c>
      <c r="H17" s="43">
        <v>1362.55</v>
      </c>
      <c r="I17" s="42">
        <v>4.0000000000000002E-4</v>
      </c>
      <c r="J17" s="42">
        <v>8.2199999999999995E-2</v>
      </c>
      <c r="K17" s="42">
        <v>5.8999999999999999E-3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411</v>
      </c>
      <c r="C18" s="41">
        <v>9840798</v>
      </c>
      <c r="D18" s="40" t="s">
        <v>52</v>
      </c>
      <c r="E18" s="40" t="s">
        <v>412</v>
      </c>
      <c r="F18" s="43">
        <v>190308</v>
      </c>
      <c r="G18" s="43">
        <v>0</v>
      </c>
      <c r="H18" s="43">
        <v>0</v>
      </c>
      <c r="I18" s="42">
        <v>1.9E-2</v>
      </c>
      <c r="J18" s="42">
        <v>0</v>
      </c>
      <c r="K18" s="42">
        <v>0</v>
      </c>
      <c r="L18" s="40" t="s">
        <v>10</v>
      </c>
      <c r="M18" s="65" t="s">
        <v>11</v>
      </c>
      <c r="N18" s="65" t="s">
        <v>2</v>
      </c>
    </row>
    <row r="19" spans="2:14" x14ac:dyDescent="0.25">
      <c r="B19" s="1" t="s">
        <v>413</v>
      </c>
      <c r="C19" s="1" t="s">
        <v>10</v>
      </c>
      <c r="D19" s="1" t="s">
        <v>10</v>
      </c>
      <c r="E19" s="1" t="s">
        <v>10</v>
      </c>
      <c r="F19" s="39">
        <v>3454509.11</v>
      </c>
      <c r="G19" s="1" t="s">
        <v>10</v>
      </c>
      <c r="H19" s="39">
        <v>15203.96</v>
      </c>
      <c r="I19" s="1" t="s">
        <v>10</v>
      </c>
      <c r="J19" s="38">
        <v>0.91769999999999996</v>
      </c>
      <c r="K19" s="38">
        <v>6.59E-2</v>
      </c>
      <c r="L19" s="1" t="s">
        <v>10</v>
      </c>
      <c r="M19" s="65" t="s">
        <v>11</v>
      </c>
      <c r="N19" s="65" t="s">
        <v>2</v>
      </c>
    </row>
    <row r="20" spans="2:14" x14ac:dyDescent="0.25">
      <c r="B20" s="1" t="s">
        <v>405</v>
      </c>
      <c r="C20" s="1" t="s">
        <v>10</v>
      </c>
      <c r="D20" s="1" t="s">
        <v>10</v>
      </c>
      <c r="E20" s="1" t="s">
        <v>10</v>
      </c>
      <c r="F20" s="39">
        <v>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1" t="s">
        <v>10</v>
      </c>
      <c r="M20" s="65" t="s">
        <v>11</v>
      </c>
      <c r="N20" s="65" t="s">
        <v>2</v>
      </c>
    </row>
    <row r="21" spans="2:14" x14ac:dyDescent="0.25">
      <c r="B21" s="1" t="s">
        <v>406</v>
      </c>
      <c r="C21" s="1" t="s">
        <v>10</v>
      </c>
      <c r="D21" s="1" t="s">
        <v>10</v>
      </c>
      <c r="E21" s="1" t="s">
        <v>10</v>
      </c>
      <c r="F21" s="39">
        <v>947376.11</v>
      </c>
      <c r="G21" s="1" t="s">
        <v>10</v>
      </c>
      <c r="H21" s="39">
        <v>1749.8</v>
      </c>
      <c r="I21" s="1" t="s">
        <v>10</v>
      </c>
      <c r="J21" s="38">
        <v>0.1056</v>
      </c>
      <c r="K21" s="38">
        <v>7.6E-3</v>
      </c>
      <c r="L21" s="1" t="s">
        <v>10</v>
      </c>
      <c r="M21" s="65" t="s">
        <v>11</v>
      </c>
      <c r="N21" s="65" t="s">
        <v>2</v>
      </c>
    </row>
    <row r="22" spans="2:14" x14ac:dyDescent="0.25">
      <c r="B22" s="40" t="s">
        <v>414</v>
      </c>
      <c r="C22" s="41">
        <v>100458561</v>
      </c>
      <c r="D22" s="40" t="s">
        <v>85</v>
      </c>
      <c r="E22" s="40" t="s">
        <v>415</v>
      </c>
      <c r="F22" s="43">
        <v>947376.11</v>
      </c>
      <c r="G22" s="43">
        <v>184.7</v>
      </c>
      <c r="H22" s="43">
        <v>1749.8</v>
      </c>
      <c r="I22" s="42">
        <v>8.9999999999999998E-4</v>
      </c>
      <c r="J22" s="42">
        <v>0.1056</v>
      </c>
      <c r="K22" s="42">
        <v>7.6E-3</v>
      </c>
      <c r="L22" s="40" t="s">
        <v>10</v>
      </c>
      <c r="M22" s="65" t="s">
        <v>11</v>
      </c>
      <c r="N22" s="65" t="s">
        <v>2</v>
      </c>
    </row>
    <row r="23" spans="2:14" x14ac:dyDescent="0.25">
      <c r="B23" s="1" t="s">
        <v>407</v>
      </c>
      <c r="C23" s="1" t="s">
        <v>10</v>
      </c>
      <c r="D23" s="1" t="s">
        <v>10</v>
      </c>
      <c r="E23" s="1" t="s">
        <v>10</v>
      </c>
      <c r="F23" s="39">
        <v>1067267</v>
      </c>
      <c r="G23" s="1" t="s">
        <v>10</v>
      </c>
      <c r="H23" s="39">
        <v>5622.63</v>
      </c>
      <c r="I23" s="1" t="s">
        <v>10</v>
      </c>
      <c r="J23" s="38">
        <v>0.33939999999999998</v>
      </c>
      <c r="K23" s="38">
        <v>2.4400000000000002E-2</v>
      </c>
      <c r="L23" s="1" t="s">
        <v>10</v>
      </c>
      <c r="M23" s="65" t="s">
        <v>11</v>
      </c>
      <c r="N23" s="65" t="s">
        <v>2</v>
      </c>
    </row>
    <row r="24" spans="2:14" x14ac:dyDescent="0.25">
      <c r="B24" s="40" t="s">
        <v>416</v>
      </c>
      <c r="C24" s="41">
        <v>62000073</v>
      </c>
      <c r="D24" s="40" t="s">
        <v>52</v>
      </c>
      <c r="E24" s="40" t="s">
        <v>417</v>
      </c>
      <c r="F24" s="43">
        <v>407588</v>
      </c>
      <c r="G24" s="43">
        <v>88.63</v>
      </c>
      <c r="H24" s="43">
        <v>1390.43</v>
      </c>
      <c r="I24" s="42">
        <v>0</v>
      </c>
      <c r="J24" s="42">
        <v>8.3900000000000002E-2</v>
      </c>
      <c r="K24" s="42">
        <v>6.0000000000000001E-3</v>
      </c>
      <c r="L24" s="40" t="s">
        <v>10</v>
      </c>
      <c r="M24" s="65" t="s">
        <v>11</v>
      </c>
      <c r="N24" s="65" t="s">
        <v>2</v>
      </c>
    </row>
    <row r="25" spans="2:14" x14ac:dyDescent="0.25">
      <c r="B25" s="40" t="s">
        <v>418</v>
      </c>
      <c r="C25" s="41">
        <v>62002115</v>
      </c>
      <c r="D25" s="40" t="s">
        <v>54</v>
      </c>
      <c r="E25" s="40" t="s">
        <v>419</v>
      </c>
      <c r="F25" s="43">
        <v>246144</v>
      </c>
      <c r="G25" s="43">
        <v>88.69</v>
      </c>
      <c r="H25" s="43">
        <v>885.77</v>
      </c>
      <c r="I25" s="42">
        <v>2.0999999999999999E-3</v>
      </c>
      <c r="J25" s="42">
        <v>5.3499999999999999E-2</v>
      </c>
      <c r="K25" s="42">
        <v>3.8E-3</v>
      </c>
      <c r="L25" s="40" t="s">
        <v>10</v>
      </c>
      <c r="M25" s="65" t="s">
        <v>11</v>
      </c>
      <c r="N25" s="65" t="s">
        <v>2</v>
      </c>
    </row>
    <row r="26" spans="2:14" x14ac:dyDescent="0.25">
      <c r="B26" s="40" t="s">
        <v>420</v>
      </c>
      <c r="C26" s="41">
        <v>62017660</v>
      </c>
      <c r="D26" s="40" t="s">
        <v>52</v>
      </c>
      <c r="E26" s="40" t="s">
        <v>421</v>
      </c>
      <c r="F26" s="43">
        <v>274329</v>
      </c>
      <c r="G26" s="43">
        <v>160.84</v>
      </c>
      <c r="H26" s="43">
        <v>1698.3</v>
      </c>
      <c r="I26" s="42">
        <v>1.4E-3</v>
      </c>
      <c r="J26" s="42">
        <v>0.10249999999999999</v>
      </c>
      <c r="K26" s="42">
        <v>7.4000000000000003E-3</v>
      </c>
      <c r="L26" s="40" t="s">
        <v>10</v>
      </c>
      <c r="M26" s="65" t="s">
        <v>11</v>
      </c>
      <c r="N26" s="65" t="s">
        <v>2</v>
      </c>
    </row>
    <row r="27" spans="2:14" x14ac:dyDescent="0.25">
      <c r="B27" s="40" t="s">
        <v>422</v>
      </c>
      <c r="C27" s="41">
        <v>62010566</v>
      </c>
      <c r="D27" s="40" t="s">
        <v>52</v>
      </c>
      <c r="E27" s="40" t="s">
        <v>423</v>
      </c>
      <c r="F27" s="43">
        <v>139206</v>
      </c>
      <c r="G27" s="43">
        <v>307.60000000000002</v>
      </c>
      <c r="H27" s="43">
        <v>1648.13</v>
      </c>
      <c r="I27" s="42">
        <v>0</v>
      </c>
      <c r="J27" s="42">
        <v>9.9500000000000005E-2</v>
      </c>
      <c r="K27" s="42">
        <v>7.1000000000000004E-3</v>
      </c>
      <c r="L27" s="40" t="s">
        <v>10</v>
      </c>
      <c r="M27" s="65" t="s">
        <v>11</v>
      </c>
      <c r="N27" s="65" t="s">
        <v>2</v>
      </c>
    </row>
    <row r="28" spans="2:14" x14ac:dyDescent="0.25">
      <c r="B28" s="1" t="s">
        <v>408</v>
      </c>
      <c r="C28" s="1" t="s">
        <v>10</v>
      </c>
      <c r="D28" s="1" t="s">
        <v>10</v>
      </c>
      <c r="E28" s="1" t="s">
        <v>10</v>
      </c>
      <c r="F28" s="39">
        <v>1439866</v>
      </c>
      <c r="G28" s="1" t="s">
        <v>10</v>
      </c>
      <c r="H28" s="39">
        <v>7831.52</v>
      </c>
      <c r="I28" s="1" t="s">
        <v>10</v>
      </c>
      <c r="J28" s="38">
        <v>0.47270000000000001</v>
      </c>
      <c r="K28" s="38">
        <v>3.39E-2</v>
      </c>
      <c r="L28" s="1" t="s">
        <v>10</v>
      </c>
      <c r="M28" s="65" t="s">
        <v>11</v>
      </c>
      <c r="N28" s="65" t="s">
        <v>2</v>
      </c>
    </row>
    <row r="29" spans="2:14" x14ac:dyDescent="0.25">
      <c r="B29" s="40" t="s">
        <v>424</v>
      </c>
      <c r="C29" s="41">
        <v>62002044</v>
      </c>
      <c r="D29" s="40" t="s">
        <v>52</v>
      </c>
      <c r="E29" s="40" t="s">
        <v>425</v>
      </c>
      <c r="F29" s="43">
        <v>399913</v>
      </c>
      <c r="G29" s="43">
        <v>186.22</v>
      </c>
      <c r="H29" s="43">
        <v>2866.42</v>
      </c>
      <c r="I29" s="42">
        <v>7.1000000000000004E-3</v>
      </c>
      <c r="J29" s="42">
        <v>0.17299999999999999</v>
      </c>
      <c r="K29" s="42">
        <v>1.24E-2</v>
      </c>
      <c r="L29" s="40" t="s">
        <v>10</v>
      </c>
      <c r="M29" s="65" t="s">
        <v>11</v>
      </c>
      <c r="N29" s="65" t="s">
        <v>2</v>
      </c>
    </row>
    <row r="30" spans="2:14" x14ac:dyDescent="0.25">
      <c r="B30" s="40" t="s">
        <v>426</v>
      </c>
      <c r="C30" s="41">
        <v>62013909</v>
      </c>
      <c r="D30" s="40" t="s">
        <v>52</v>
      </c>
      <c r="E30" s="40" t="s">
        <v>427</v>
      </c>
      <c r="F30" s="43">
        <v>390001</v>
      </c>
      <c r="G30" s="43">
        <v>105.17</v>
      </c>
      <c r="H30" s="43">
        <v>1578.72</v>
      </c>
      <c r="I30" s="42">
        <v>5.1999999999999998E-3</v>
      </c>
      <c r="J30" s="42">
        <v>9.5299999999999996E-2</v>
      </c>
      <c r="K30" s="42">
        <v>6.7999999999999996E-3</v>
      </c>
      <c r="L30" s="40" t="s">
        <v>10</v>
      </c>
      <c r="M30" s="65" t="s">
        <v>11</v>
      </c>
      <c r="N30" s="65" t="s">
        <v>2</v>
      </c>
    </row>
    <row r="31" spans="2:14" x14ac:dyDescent="0.25">
      <c r="B31" s="40" t="s">
        <v>428</v>
      </c>
      <c r="C31" s="41">
        <v>62014170</v>
      </c>
      <c r="D31" s="40" t="s">
        <v>52</v>
      </c>
      <c r="E31" s="40" t="s">
        <v>429</v>
      </c>
      <c r="F31" s="43">
        <v>290839</v>
      </c>
      <c r="G31" s="43">
        <v>135.05000000000001</v>
      </c>
      <c r="H31" s="43">
        <v>1511.8</v>
      </c>
      <c r="I31" s="42">
        <v>0</v>
      </c>
      <c r="J31" s="42">
        <v>9.1300000000000006E-2</v>
      </c>
      <c r="K31" s="42">
        <v>6.4999999999999997E-3</v>
      </c>
      <c r="L31" s="40" t="s">
        <v>10</v>
      </c>
      <c r="M31" s="65" t="s">
        <v>11</v>
      </c>
      <c r="N31" s="65" t="s">
        <v>2</v>
      </c>
    </row>
    <row r="32" spans="2:14" x14ac:dyDescent="0.25">
      <c r="B32" s="40" t="s">
        <v>430</v>
      </c>
      <c r="C32" s="41">
        <v>62012778</v>
      </c>
      <c r="D32" s="40" t="s">
        <v>52</v>
      </c>
      <c r="E32" s="40" t="s">
        <v>431</v>
      </c>
      <c r="F32" s="43">
        <v>359113</v>
      </c>
      <c r="G32" s="43">
        <v>135.62</v>
      </c>
      <c r="H32" s="43">
        <v>1874.57</v>
      </c>
      <c r="I32" s="42">
        <v>0</v>
      </c>
      <c r="J32" s="42">
        <v>0.11310000000000001</v>
      </c>
      <c r="K32" s="42">
        <v>8.0999999999999996E-3</v>
      </c>
      <c r="L32" s="40" t="s">
        <v>10</v>
      </c>
      <c r="M32" s="65" t="s">
        <v>11</v>
      </c>
      <c r="N32" s="65" t="s">
        <v>2</v>
      </c>
    </row>
    <row r="33" spans="2:14" x14ac:dyDescent="0.25">
      <c r="B33" s="36" t="s">
        <v>98</v>
      </c>
      <c r="M33" s="65" t="s">
        <v>11</v>
      </c>
      <c r="N33" s="65" t="s">
        <v>2</v>
      </c>
    </row>
    <row r="34" spans="2:14" x14ac:dyDescent="0.25">
      <c r="B34" s="36" t="s">
        <v>138</v>
      </c>
      <c r="M34" s="65" t="s">
        <v>11</v>
      </c>
      <c r="N34" s="65" t="s">
        <v>2</v>
      </c>
    </row>
    <row r="35" spans="2:14" x14ac:dyDescent="0.25">
      <c r="B35" s="36" t="s">
        <v>139</v>
      </c>
      <c r="M35" s="65" t="s">
        <v>11</v>
      </c>
      <c r="N35" s="65" t="s">
        <v>2</v>
      </c>
    </row>
    <row r="36" spans="2:14" x14ac:dyDescent="0.25">
      <c r="B36" s="36" t="s">
        <v>140</v>
      </c>
      <c r="M36" s="65" t="s">
        <v>11</v>
      </c>
      <c r="N36" s="65" t="s">
        <v>2</v>
      </c>
    </row>
    <row r="37" spans="2:14" x14ac:dyDescent="0.25">
      <c r="B37" s="65" t="s">
        <v>56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2:14" x14ac:dyDescent="0.25">
      <c r="B38" s="65" t="s">
        <v>57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5">
    <mergeCell ref="B5:L5"/>
    <mergeCell ref="B37:L37"/>
    <mergeCell ref="B38:L38"/>
    <mergeCell ref="M6:M36"/>
    <mergeCell ref="N1:N3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6" t="s">
        <v>2</v>
      </c>
    </row>
    <row r="2" spans="2:15" x14ac:dyDescent="0.25">
      <c r="B2" s="37" t="s">
        <v>3</v>
      </c>
      <c r="C2" s="37" t="s">
        <v>4</v>
      </c>
      <c r="O2" s="66" t="s">
        <v>2</v>
      </c>
    </row>
    <row r="3" spans="2:15" x14ac:dyDescent="0.25">
      <c r="B3" s="37" t="s">
        <v>5</v>
      </c>
      <c r="C3" s="37" t="s">
        <v>6</v>
      </c>
      <c r="O3" s="66" t="s">
        <v>2</v>
      </c>
    </row>
    <row r="4" spans="2:15" x14ac:dyDescent="0.25">
      <c r="B4" s="37" t="s">
        <v>7</v>
      </c>
      <c r="C4" s="37">
        <v>7219</v>
      </c>
      <c r="O4" s="66" t="s">
        <v>2</v>
      </c>
    </row>
    <row r="5" spans="2:15" x14ac:dyDescent="0.25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5">
      <c r="B7" s="3" t="s">
        <v>432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12</v>
      </c>
      <c r="J8" s="1" t="s">
        <v>145</v>
      </c>
      <c r="K8" s="1" t="s">
        <v>68</v>
      </c>
      <c r="L8" s="1" t="s">
        <v>108</v>
      </c>
      <c r="M8" s="1" t="s">
        <v>10</v>
      </c>
      <c r="N8" s="66" t="s">
        <v>11</v>
      </c>
      <c r="O8" s="66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66" t="s">
        <v>11</v>
      </c>
      <c r="O10" s="66" t="s">
        <v>2</v>
      </c>
    </row>
    <row r="11" spans="2:15" x14ac:dyDescent="0.25">
      <c r="B11" s="1" t="s">
        <v>359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5">
      <c r="B12" s="1" t="s">
        <v>433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5">
      <c r="B13" s="1" t="s">
        <v>434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1</v>
      </c>
      <c r="L13" s="38">
        <v>0</v>
      </c>
      <c r="M13" s="1" t="s">
        <v>10</v>
      </c>
      <c r="N13" s="66" t="s">
        <v>11</v>
      </c>
      <c r="O13" s="66" t="s">
        <v>2</v>
      </c>
    </row>
    <row r="14" spans="2:15" x14ac:dyDescent="0.25">
      <c r="B14" s="40" t="s">
        <v>435</v>
      </c>
      <c r="C14" s="41">
        <v>62018205</v>
      </c>
      <c r="D14" s="40" t="s">
        <v>401</v>
      </c>
      <c r="E14" s="40" t="s">
        <v>52</v>
      </c>
      <c r="F14" s="40" t="s">
        <v>436</v>
      </c>
      <c r="G14" s="43">
        <v>38030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10</v>
      </c>
      <c r="N14" s="66" t="s">
        <v>11</v>
      </c>
      <c r="O14" s="66" t="s">
        <v>2</v>
      </c>
    </row>
    <row r="15" spans="2:15" x14ac:dyDescent="0.25">
      <c r="B15" s="36" t="s">
        <v>98</v>
      </c>
      <c r="N15" s="66" t="s">
        <v>11</v>
      </c>
      <c r="O15" s="66" t="s">
        <v>2</v>
      </c>
    </row>
    <row r="16" spans="2:15" x14ac:dyDescent="0.25">
      <c r="B16" s="36" t="s">
        <v>138</v>
      </c>
      <c r="N16" s="66" t="s">
        <v>11</v>
      </c>
      <c r="O16" s="66" t="s">
        <v>2</v>
      </c>
    </row>
    <row r="17" spans="2:15" x14ac:dyDescent="0.25">
      <c r="B17" s="36" t="s">
        <v>139</v>
      </c>
      <c r="N17" s="66" t="s">
        <v>11</v>
      </c>
      <c r="O17" s="66" t="s">
        <v>2</v>
      </c>
    </row>
    <row r="18" spans="2:15" x14ac:dyDescent="0.25">
      <c r="B18" s="36" t="s">
        <v>140</v>
      </c>
      <c r="N18" s="66" t="s">
        <v>11</v>
      </c>
      <c r="O18" s="66" t="s">
        <v>2</v>
      </c>
    </row>
    <row r="19" spans="2:15" x14ac:dyDescent="0.25">
      <c r="B19" s="66" t="s">
        <v>56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2:15" x14ac:dyDescent="0.25">
      <c r="B20" s="66" t="s">
        <v>57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7" t="s">
        <v>2</v>
      </c>
    </row>
    <row r="2" spans="2:15" x14ac:dyDescent="0.25">
      <c r="B2" s="37" t="s">
        <v>3</v>
      </c>
      <c r="C2" s="37" t="s">
        <v>4</v>
      </c>
      <c r="O2" s="67" t="s">
        <v>2</v>
      </c>
    </row>
    <row r="3" spans="2:15" x14ac:dyDescent="0.25">
      <c r="B3" s="37" t="s">
        <v>5</v>
      </c>
      <c r="C3" s="37" t="s">
        <v>6</v>
      </c>
      <c r="O3" s="67" t="s">
        <v>2</v>
      </c>
    </row>
    <row r="4" spans="2:15" x14ac:dyDescent="0.25">
      <c r="B4" s="37" t="s">
        <v>7</v>
      </c>
      <c r="C4" s="37">
        <v>7219</v>
      </c>
      <c r="O4" s="67" t="s">
        <v>2</v>
      </c>
    </row>
    <row r="5" spans="2:15" x14ac:dyDescent="0.25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5">
      <c r="B7" s="3" t="s">
        <v>437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12</v>
      </c>
      <c r="J8" s="1" t="s">
        <v>145</v>
      </c>
      <c r="K8" s="1" t="s">
        <v>68</v>
      </c>
      <c r="L8" s="1" t="s">
        <v>108</v>
      </c>
      <c r="M8" s="1" t="s">
        <v>10</v>
      </c>
      <c r="N8" s="67" t="s">
        <v>11</v>
      </c>
      <c r="O8" s="6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156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</v>
      </c>
      <c r="N10" s="67" t="s">
        <v>11</v>
      </c>
      <c r="O10" s="67" t="s">
        <v>2</v>
      </c>
    </row>
    <row r="11" spans="2:15" x14ac:dyDescent="0.25">
      <c r="B11" s="1" t="s">
        <v>369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5">
      <c r="B12" s="1" t="s">
        <v>438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5">
      <c r="B13" s="1" t="s">
        <v>370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5">
      <c r="B14" s="1" t="s">
        <v>439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5">
      <c r="B15" s="1" t="s">
        <v>440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5">
      <c r="B16" s="1" t="s">
        <v>372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5">
      <c r="B17" s="1" t="s">
        <v>332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5">
      <c r="B18" s="1" t="s">
        <v>441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5">
      <c r="B19" s="1" t="s">
        <v>370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5">
      <c r="B20" s="1" t="s">
        <v>373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5">
      <c r="B21" s="1" t="s">
        <v>372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5">
      <c r="B22" s="1" t="s">
        <v>374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5">
      <c r="B23" s="1" t="s">
        <v>332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5">
      <c r="B24" s="36" t="s">
        <v>98</v>
      </c>
      <c r="N24" s="67" t="s">
        <v>11</v>
      </c>
      <c r="O24" s="67" t="s">
        <v>2</v>
      </c>
    </row>
    <row r="25" spans="2:15" x14ac:dyDescent="0.25">
      <c r="B25" s="36" t="s">
        <v>138</v>
      </c>
      <c r="N25" s="67" t="s">
        <v>11</v>
      </c>
      <c r="O25" s="67" t="s">
        <v>2</v>
      </c>
    </row>
    <row r="26" spans="2:15" x14ac:dyDescent="0.25">
      <c r="B26" s="36" t="s">
        <v>139</v>
      </c>
      <c r="N26" s="67" t="s">
        <v>11</v>
      </c>
      <c r="O26" s="67" t="s">
        <v>2</v>
      </c>
    </row>
    <row r="27" spans="2:15" x14ac:dyDescent="0.25">
      <c r="B27" s="36" t="s">
        <v>140</v>
      </c>
      <c r="N27" s="67" t="s">
        <v>11</v>
      </c>
      <c r="O27" s="67" t="s">
        <v>2</v>
      </c>
    </row>
    <row r="28" spans="2:15" x14ac:dyDescent="0.25">
      <c r="B28" s="67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2:15" x14ac:dyDescent="0.25">
      <c r="B29" s="67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8" t="s">
        <v>2</v>
      </c>
    </row>
    <row r="2" spans="2:14" x14ac:dyDescent="0.25">
      <c r="B2" s="37" t="s">
        <v>3</v>
      </c>
      <c r="C2" s="37" t="s">
        <v>4</v>
      </c>
      <c r="N2" s="68" t="s">
        <v>2</v>
      </c>
    </row>
    <row r="3" spans="2:14" x14ac:dyDescent="0.25">
      <c r="B3" s="37" t="s">
        <v>5</v>
      </c>
      <c r="C3" s="37" t="s">
        <v>6</v>
      </c>
      <c r="N3" s="68" t="s">
        <v>2</v>
      </c>
    </row>
    <row r="4" spans="2:14" x14ac:dyDescent="0.25">
      <c r="B4" s="37" t="s">
        <v>7</v>
      </c>
      <c r="C4" s="37">
        <v>7219</v>
      </c>
      <c r="N4" s="68" t="s">
        <v>2</v>
      </c>
    </row>
    <row r="5" spans="2:14" x14ac:dyDescent="0.25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5">
      <c r="B7" s="3" t="s">
        <v>442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5">
      <c r="B8" s="1" t="s">
        <v>59</v>
      </c>
      <c r="C8" s="1" t="s">
        <v>60</v>
      </c>
      <c r="D8" s="1" t="s">
        <v>144</v>
      </c>
      <c r="E8" s="1" t="s">
        <v>64</v>
      </c>
      <c r="F8" s="1" t="s">
        <v>102</v>
      </c>
      <c r="G8" s="3" t="s">
        <v>104</v>
      </c>
      <c r="H8" s="3" t="s">
        <v>105</v>
      </c>
      <c r="I8" s="1" t="s">
        <v>12</v>
      </c>
      <c r="J8" s="1" t="s">
        <v>68</v>
      </c>
      <c r="K8" s="1" t="s">
        <v>108</v>
      </c>
      <c r="L8" s="1" t="s">
        <v>10</v>
      </c>
      <c r="M8" s="68" t="s">
        <v>11</v>
      </c>
      <c r="N8" s="68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10</v>
      </c>
      <c r="M10" s="68" t="s">
        <v>11</v>
      </c>
      <c r="N10" s="68" t="s">
        <v>2</v>
      </c>
    </row>
    <row r="11" spans="2:14" x14ac:dyDescent="0.25">
      <c r="B11" s="1" t="s">
        <v>376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-39.299999999999997</v>
      </c>
      <c r="J11" s="38">
        <v>1</v>
      </c>
      <c r="K11" s="38">
        <v>-2.0000000000000001E-4</v>
      </c>
      <c r="L11" s="1" t="s">
        <v>10</v>
      </c>
      <c r="M11" s="68" t="s">
        <v>11</v>
      </c>
      <c r="N11" s="68" t="s">
        <v>2</v>
      </c>
    </row>
    <row r="12" spans="2:14" x14ac:dyDescent="0.25">
      <c r="B12" s="1" t="s">
        <v>443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-39.299999999999997</v>
      </c>
      <c r="J12" s="38">
        <v>1</v>
      </c>
      <c r="K12" s="38">
        <v>-2.0000000000000001E-4</v>
      </c>
      <c r="L12" s="1" t="s">
        <v>10</v>
      </c>
      <c r="M12" s="68" t="s">
        <v>11</v>
      </c>
      <c r="N12" s="68" t="s">
        <v>2</v>
      </c>
    </row>
    <row r="13" spans="2:14" x14ac:dyDescent="0.25">
      <c r="B13" s="1" t="s">
        <v>370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5">
      <c r="B14" s="1" t="s">
        <v>439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-39.299999999999997</v>
      </c>
      <c r="J14" s="38">
        <v>1</v>
      </c>
      <c r="K14" s="38">
        <v>-2.0000000000000001E-4</v>
      </c>
      <c r="L14" s="1" t="s">
        <v>10</v>
      </c>
      <c r="M14" s="68" t="s">
        <v>11</v>
      </c>
      <c r="N14" s="68" t="s">
        <v>2</v>
      </c>
    </row>
    <row r="15" spans="2:14" x14ac:dyDescent="0.25">
      <c r="B15" s="40" t="s">
        <v>444</v>
      </c>
      <c r="C15" s="41">
        <v>9923493</v>
      </c>
      <c r="D15" s="40" t="s">
        <v>445</v>
      </c>
      <c r="E15" s="40" t="s">
        <v>52</v>
      </c>
      <c r="F15" s="40" t="s">
        <v>446</v>
      </c>
      <c r="G15" s="43">
        <v>-3000000</v>
      </c>
      <c r="H15" s="43">
        <v>0.34</v>
      </c>
      <c r="I15" s="43">
        <v>-39.299999999999997</v>
      </c>
      <c r="J15" s="42">
        <v>1</v>
      </c>
      <c r="K15" s="42">
        <v>-2.0000000000000001E-4</v>
      </c>
      <c r="L15" s="40" t="s">
        <v>10</v>
      </c>
      <c r="M15" s="68" t="s">
        <v>11</v>
      </c>
      <c r="N15" s="68" t="s">
        <v>2</v>
      </c>
    </row>
    <row r="16" spans="2:14" x14ac:dyDescent="0.25">
      <c r="B16" s="1" t="s">
        <v>440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8" t="s">
        <v>11</v>
      </c>
      <c r="N16" s="68" t="s">
        <v>2</v>
      </c>
    </row>
    <row r="17" spans="2:14" x14ac:dyDescent="0.25">
      <c r="B17" s="1" t="s">
        <v>372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8" t="s">
        <v>11</v>
      </c>
      <c r="N17" s="68" t="s">
        <v>2</v>
      </c>
    </row>
    <row r="18" spans="2:14" x14ac:dyDescent="0.25">
      <c r="B18" s="1" t="s">
        <v>332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8" t="s">
        <v>11</v>
      </c>
      <c r="N18" s="68" t="s">
        <v>2</v>
      </c>
    </row>
    <row r="19" spans="2:14" x14ac:dyDescent="0.25">
      <c r="B19" s="1" t="s">
        <v>447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8" t="s">
        <v>11</v>
      </c>
      <c r="N19" s="68" t="s">
        <v>2</v>
      </c>
    </row>
    <row r="20" spans="2:14" x14ac:dyDescent="0.25">
      <c r="B20" s="1" t="s">
        <v>370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8" t="s">
        <v>11</v>
      </c>
      <c r="N20" s="68" t="s">
        <v>2</v>
      </c>
    </row>
    <row r="21" spans="2:14" x14ac:dyDescent="0.25">
      <c r="B21" s="1" t="s">
        <v>373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8" t="s">
        <v>11</v>
      </c>
      <c r="N21" s="68" t="s">
        <v>2</v>
      </c>
    </row>
    <row r="22" spans="2:14" x14ac:dyDescent="0.25">
      <c r="B22" s="1" t="s">
        <v>372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8" t="s">
        <v>11</v>
      </c>
      <c r="N22" s="68" t="s">
        <v>2</v>
      </c>
    </row>
    <row r="23" spans="2:14" x14ac:dyDescent="0.25">
      <c r="B23" s="1" t="s">
        <v>332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5">
      <c r="B24" s="36" t="s">
        <v>98</v>
      </c>
      <c r="M24" s="68" t="s">
        <v>11</v>
      </c>
      <c r="N24" s="68" t="s">
        <v>2</v>
      </c>
    </row>
    <row r="25" spans="2:14" x14ac:dyDescent="0.25">
      <c r="B25" s="36" t="s">
        <v>138</v>
      </c>
      <c r="M25" s="68" t="s">
        <v>11</v>
      </c>
      <c r="N25" s="68" t="s">
        <v>2</v>
      </c>
    </row>
    <row r="26" spans="2:14" x14ac:dyDescent="0.25">
      <c r="B26" s="36" t="s">
        <v>139</v>
      </c>
      <c r="M26" s="68" t="s">
        <v>11</v>
      </c>
      <c r="N26" s="68" t="s">
        <v>2</v>
      </c>
    </row>
    <row r="27" spans="2:14" x14ac:dyDescent="0.25">
      <c r="B27" s="36" t="s">
        <v>140</v>
      </c>
      <c r="M27" s="68" t="s">
        <v>11</v>
      </c>
      <c r="N27" s="68" t="s">
        <v>2</v>
      </c>
    </row>
    <row r="28" spans="2:14" x14ac:dyDescent="0.25">
      <c r="B28" s="68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4" x14ac:dyDescent="0.25">
      <c r="B29" s="68" t="s">
        <v>57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9" t="s">
        <v>2</v>
      </c>
    </row>
    <row r="2" spans="2:20" x14ac:dyDescent="0.25">
      <c r="B2" s="37" t="s">
        <v>3</v>
      </c>
      <c r="C2" s="37" t="s">
        <v>4</v>
      </c>
      <c r="T2" s="69" t="s">
        <v>2</v>
      </c>
    </row>
    <row r="3" spans="2:20" x14ac:dyDescent="0.25">
      <c r="B3" s="37" t="s">
        <v>5</v>
      </c>
      <c r="C3" s="37" t="s">
        <v>6</v>
      </c>
      <c r="T3" s="69" t="s">
        <v>2</v>
      </c>
    </row>
    <row r="4" spans="2:20" x14ac:dyDescent="0.25">
      <c r="B4" s="37" t="s">
        <v>7</v>
      </c>
      <c r="C4" s="37">
        <v>7219</v>
      </c>
      <c r="T4" s="69" t="s">
        <v>2</v>
      </c>
    </row>
    <row r="5" spans="2:20" x14ac:dyDescent="0.25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5">
      <c r="B6" s="3" t="s">
        <v>384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5">
      <c r="B7" s="3" t="s">
        <v>448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5">
      <c r="B8" s="1" t="s">
        <v>59</v>
      </c>
      <c r="C8" s="1" t="s">
        <v>60</v>
      </c>
      <c r="D8" s="1" t="s">
        <v>378</v>
      </c>
      <c r="E8" s="1" t="s">
        <v>62</v>
      </c>
      <c r="F8" s="1" t="s">
        <v>63</v>
      </c>
      <c r="G8" s="1" t="s">
        <v>102</v>
      </c>
      <c r="H8" s="1" t="s">
        <v>103</v>
      </c>
      <c r="I8" s="1" t="s">
        <v>64</v>
      </c>
      <c r="J8" s="1" t="s">
        <v>65</v>
      </c>
      <c r="K8" s="1" t="s">
        <v>66</v>
      </c>
      <c r="L8" s="3" t="s">
        <v>104</v>
      </c>
      <c r="M8" s="3" t="s">
        <v>105</v>
      </c>
      <c r="N8" s="1" t="s">
        <v>12</v>
      </c>
      <c r="O8" s="1" t="s">
        <v>145</v>
      </c>
      <c r="P8" s="1" t="s">
        <v>68</v>
      </c>
      <c r="Q8" s="1" t="s">
        <v>108</v>
      </c>
      <c r="R8" s="1" t="s">
        <v>10</v>
      </c>
      <c r="S8" s="69" t="s">
        <v>11</v>
      </c>
      <c r="T8" s="69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156</v>
      </c>
      <c r="H9" s="1" t="s">
        <v>109</v>
      </c>
      <c r="I9" s="1" t="s">
        <v>10</v>
      </c>
      <c r="J9" s="1" t="s">
        <v>15</v>
      </c>
      <c r="K9" s="1" t="s">
        <v>15</v>
      </c>
      <c r="L9" s="3" t="s">
        <v>110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10</v>
      </c>
      <c r="S10" s="69" t="s">
        <v>11</v>
      </c>
      <c r="T10" s="69" t="s">
        <v>2</v>
      </c>
    </row>
    <row r="11" spans="2:20" x14ac:dyDescent="0.25">
      <c r="B11" s="1" t="s">
        <v>449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5">
      <c r="B12" s="1" t="s">
        <v>79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5">
      <c r="B13" s="1" t="s">
        <v>380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5">
      <c r="B14" s="1" t="s">
        <v>381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5">
      <c r="B15" s="1" t="s">
        <v>382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5">
      <c r="B16" s="1" t="s">
        <v>96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5">
      <c r="B17" s="1" t="s">
        <v>380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5">
      <c r="B18" s="1" t="s">
        <v>381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5">
      <c r="B19" s="1" t="s">
        <v>382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5">
      <c r="B20" s="36" t="s">
        <v>98</v>
      </c>
      <c r="S20" s="69" t="s">
        <v>11</v>
      </c>
      <c r="T20" s="69" t="s">
        <v>2</v>
      </c>
    </row>
    <row r="21" spans="2:20" x14ac:dyDescent="0.25">
      <c r="B21" s="36" t="s">
        <v>138</v>
      </c>
      <c r="S21" s="69" t="s">
        <v>11</v>
      </c>
      <c r="T21" s="69" t="s">
        <v>2</v>
      </c>
    </row>
    <row r="22" spans="2:20" x14ac:dyDescent="0.25">
      <c r="B22" s="36" t="s">
        <v>139</v>
      </c>
      <c r="S22" s="69" t="s">
        <v>11</v>
      </c>
      <c r="T22" s="69" t="s">
        <v>2</v>
      </c>
    </row>
    <row r="23" spans="2:20" x14ac:dyDescent="0.25">
      <c r="B23" s="36" t="s">
        <v>140</v>
      </c>
      <c r="S23" s="69" t="s">
        <v>11</v>
      </c>
      <c r="T23" s="69" t="s">
        <v>2</v>
      </c>
    </row>
    <row r="24" spans="2:20" x14ac:dyDescent="0.25">
      <c r="B24" s="69" t="s">
        <v>56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5">
      <c r="B25" s="69" t="s">
        <v>57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workbookViewId="0">
      <selection activeCell="L13" sqref="L13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0" t="s">
        <v>2</v>
      </c>
    </row>
    <row r="2" spans="2:21" x14ac:dyDescent="0.25">
      <c r="B2" s="37" t="s">
        <v>3</v>
      </c>
      <c r="C2" s="37" t="s">
        <v>4</v>
      </c>
      <c r="U2" s="70" t="s">
        <v>2</v>
      </c>
    </row>
    <row r="3" spans="2:21" x14ac:dyDescent="0.25">
      <c r="B3" s="37" t="s">
        <v>5</v>
      </c>
      <c r="C3" s="37" t="s">
        <v>6</v>
      </c>
      <c r="U3" s="70" t="s">
        <v>2</v>
      </c>
    </row>
    <row r="4" spans="2:21" x14ac:dyDescent="0.25">
      <c r="B4" s="37" t="s">
        <v>7</v>
      </c>
      <c r="C4" s="37">
        <v>7219</v>
      </c>
      <c r="U4" s="70" t="s">
        <v>2</v>
      </c>
    </row>
    <row r="5" spans="2:21" x14ac:dyDescent="0.25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1" x14ac:dyDescent="0.25">
      <c r="B6" s="3" t="s">
        <v>450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1" x14ac:dyDescent="0.25">
      <c r="B7" s="1" t="s">
        <v>59</v>
      </c>
      <c r="C7" s="1" t="s">
        <v>451</v>
      </c>
      <c r="D7" s="1" t="s">
        <v>60</v>
      </c>
      <c r="E7" s="1" t="s">
        <v>61</v>
      </c>
      <c r="F7" s="1" t="s">
        <v>62</v>
      </c>
      <c r="G7" s="1" t="s">
        <v>102</v>
      </c>
      <c r="H7" s="1" t="s">
        <v>63</v>
      </c>
      <c r="I7" s="1" t="s">
        <v>103</v>
      </c>
      <c r="J7" s="1" t="s">
        <v>452</v>
      </c>
      <c r="K7" s="1" t="s">
        <v>64</v>
      </c>
      <c r="L7" s="1" t="s">
        <v>453</v>
      </c>
      <c r="M7" s="1" t="s">
        <v>66</v>
      </c>
      <c r="N7" s="3" t="s">
        <v>104</v>
      </c>
      <c r="O7" s="3" t="s">
        <v>105</v>
      </c>
      <c r="P7" s="1" t="s">
        <v>12</v>
      </c>
      <c r="Q7" s="1" t="s">
        <v>68</v>
      </c>
      <c r="R7" s="1" t="s">
        <v>108</v>
      </c>
      <c r="S7" s="1" t="s">
        <v>10</v>
      </c>
      <c r="T7" s="70" t="s">
        <v>11</v>
      </c>
      <c r="U7" s="70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</v>
      </c>
      <c r="I8" s="1" t="s">
        <v>109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110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10</v>
      </c>
      <c r="T9" s="70" t="s">
        <v>11</v>
      </c>
      <c r="U9" s="70" t="s">
        <v>2</v>
      </c>
    </row>
    <row r="10" spans="2:21" x14ac:dyDescent="0.25">
      <c r="B10" s="1" t="s">
        <v>454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0.78</v>
      </c>
      <c r="J10" s="1" t="s">
        <v>10</v>
      </c>
      <c r="K10" s="1" t="s">
        <v>10</v>
      </c>
      <c r="L10" s="38">
        <v>2.3300000000000001E-2</v>
      </c>
      <c r="M10" s="38">
        <v>2.3300000000000001E-2</v>
      </c>
      <c r="N10" s="1" t="s">
        <v>10</v>
      </c>
      <c r="O10" s="1" t="s">
        <v>10</v>
      </c>
      <c r="P10" s="39">
        <v>3749.45</v>
      </c>
      <c r="Q10" s="38">
        <v>1</v>
      </c>
      <c r="R10" s="38">
        <v>1.6199999999999999E-2</v>
      </c>
      <c r="S10" s="1" t="s">
        <v>10</v>
      </c>
      <c r="T10" s="70" t="s">
        <v>11</v>
      </c>
      <c r="U10" s="70" t="s">
        <v>2</v>
      </c>
    </row>
    <row r="11" spans="2:21" x14ac:dyDescent="0.25">
      <c r="B11" s="1" t="s">
        <v>455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0.78</v>
      </c>
      <c r="J11" s="1" t="s">
        <v>10</v>
      </c>
      <c r="K11" s="1" t="s">
        <v>10</v>
      </c>
      <c r="L11" s="38">
        <v>2.3300000000000001E-2</v>
      </c>
      <c r="M11" s="38">
        <v>2.3300000000000001E-2</v>
      </c>
      <c r="N11" s="1" t="s">
        <v>10</v>
      </c>
      <c r="O11" s="1" t="s">
        <v>10</v>
      </c>
      <c r="P11" s="39">
        <v>3749.45</v>
      </c>
      <c r="Q11" s="38">
        <v>1</v>
      </c>
      <c r="R11" s="38">
        <v>1.6199999999999999E-2</v>
      </c>
      <c r="S11" s="1" t="s">
        <v>10</v>
      </c>
      <c r="T11" s="70" t="s">
        <v>11</v>
      </c>
      <c r="U11" s="70" t="s">
        <v>2</v>
      </c>
    </row>
    <row r="12" spans="2:21" x14ac:dyDescent="0.25">
      <c r="B12" s="1" t="s">
        <v>456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0.78</v>
      </c>
      <c r="J12" s="1" t="s">
        <v>10</v>
      </c>
      <c r="K12" s="1" t="s">
        <v>10</v>
      </c>
      <c r="L12" s="38">
        <v>2.3300000000000001E-2</v>
      </c>
      <c r="M12" s="38">
        <v>2.3300000000000001E-2</v>
      </c>
      <c r="N12" s="1" t="s">
        <v>10</v>
      </c>
      <c r="O12" s="1" t="s">
        <v>10</v>
      </c>
      <c r="P12" s="39">
        <v>3749.45</v>
      </c>
      <c r="Q12" s="38">
        <v>1</v>
      </c>
      <c r="R12" s="38">
        <v>1.6199999999999999E-2</v>
      </c>
      <c r="S12" s="1" t="s">
        <v>10</v>
      </c>
      <c r="T12" s="70" t="s">
        <v>11</v>
      </c>
      <c r="U12" s="70" t="s">
        <v>2</v>
      </c>
    </row>
    <row r="13" spans="2:21" x14ac:dyDescent="0.25">
      <c r="B13" s="40" t="s">
        <v>457</v>
      </c>
      <c r="C13" s="40" t="s">
        <v>458</v>
      </c>
      <c r="D13" s="41">
        <v>50007186</v>
      </c>
      <c r="E13" s="41">
        <v>99608</v>
      </c>
      <c r="F13" s="40" t="s">
        <v>459</v>
      </c>
      <c r="G13" s="40" t="s">
        <v>460</v>
      </c>
      <c r="H13" s="40" t="s">
        <v>461</v>
      </c>
      <c r="I13" s="43">
        <v>0.78</v>
      </c>
      <c r="J13" s="40" t="s">
        <v>159</v>
      </c>
      <c r="K13" s="40" t="s">
        <v>85</v>
      </c>
      <c r="L13" s="42">
        <v>2.3300000000000001E-2</v>
      </c>
      <c r="M13" s="42">
        <v>2.3300000000000001E-2</v>
      </c>
      <c r="N13" s="43">
        <v>3949090.71</v>
      </c>
      <c r="O13" s="43">
        <v>94.94</v>
      </c>
      <c r="P13" s="43">
        <v>3749.45</v>
      </c>
      <c r="Q13" s="42">
        <v>1</v>
      </c>
      <c r="R13" s="42">
        <v>1.6199999999999999E-2</v>
      </c>
      <c r="S13" s="40" t="s">
        <v>10</v>
      </c>
      <c r="T13" s="70" t="s">
        <v>11</v>
      </c>
      <c r="U13" s="70" t="s">
        <v>2</v>
      </c>
    </row>
    <row r="14" spans="2:21" x14ac:dyDescent="0.25">
      <c r="B14" s="1" t="s">
        <v>462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70" t="s">
        <v>11</v>
      </c>
      <c r="U14" s="70" t="s">
        <v>2</v>
      </c>
    </row>
    <row r="15" spans="2:21" x14ac:dyDescent="0.25">
      <c r="B15" s="1" t="s">
        <v>463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0" t="s">
        <v>11</v>
      </c>
      <c r="U15" s="70" t="s">
        <v>2</v>
      </c>
    </row>
    <row r="16" spans="2:21" x14ac:dyDescent="0.25">
      <c r="B16" s="1" t="s">
        <v>464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0" t="s">
        <v>11</v>
      </c>
      <c r="U16" s="70" t="s">
        <v>2</v>
      </c>
    </row>
    <row r="17" spans="2:21" x14ac:dyDescent="0.25">
      <c r="B17" s="1" t="s">
        <v>465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70" t="s">
        <v>11</v>
      </c>
      <c r="U17" s="70" t="s">
        <v>2</v>
      </c>
    </row>
    <row r="18" spans="2:21" x14ac:dyDescent="0.25">
      <c r="B18" s="1" t="s">
        <v>466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70" t="s">
        <v>11</v>
      </c>
      <c r="U18" s="70" t="s">
        <v>2</v>
      </c>
    </row>
    <row r="19" spans="2:21" x14ac:dyDescent="0.25">
      <c r="B19" s="1" t="s">
        <v>467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70" t="s">
        <v>11</v>
      </c>
      <c r="U19" s="70" t="s">
        <v>2</v>
      </c>
    </row>
    <row r="20" spans="2:21" x14ac:dyDescent="0.25">
      <c r="B20" s="1" t="s">
        <v>468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70" t="s">
        <v>11</v>
      </c>
      <c r="U20" s="70" t="s">
        <v>2</v>
      </c>
    </row>
    <row r="21" spans="2:21" x14ac:dyDescent="0.25">
      <c r="B21" s="1" t="s">
        <v>469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0" t="s">
        <v>11</v>
      </c>
      <c r="U21" s="70" t="s">
        <v>2</v>
      </c>
    </row>
    <row r="22" spans="2:21" x14ac:dyDescent="0.25">
      <c r="B22" s="1" t="s">
        <v>470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0" t="s">
        <v>11</v>
      </c>
      <c r="U22" s="70" t="s">
        <v>2</v>
      </c>
    </row>
    <row r="23" spans="2:21" x14ac:dyDescent="0.25">
      <c r="B23" s="1" t="s">
        <v>471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70" t="s">
        <v>11</v>
      </c>
      <c r="U23" s="70" t="s">
        <v>2</v>
      </c>
    </row>
    <row r="24" spans="2:21" x14ac:dyDescent="0.25">
      <c r="B24" s="1" t="s">
        <v>462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70" t="s">
        <v>11</v>
      </c>
      <c r="U24" s="70" t="s">
        <v>2</v>
      </c>
    </row>
    <row r="25" spans="2:21" x14ac:dyDescent="0.25">
      <c r="B25" s="1" t="s">
        <v>463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0" t="s">
        <v>11</v>
      </c>
      <c r="U25" s="70" t="s">
        <v>2</v>
      </c>
    </row>
    <row r="26" spans="2:21" x14ac:dyDescent="0.25">
      <c r="B26" s="1" t="s">
        <v>464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0" t="s">
        <v>11</v>
      </c>
      <c r="U26" s="70" t="s">
        <v>2</v>
      </c>
    </row>
    <row r="27" spans="2:21" x14ac:dyDescent="0.25">
      <c r="B27" s="1" t="s">
        <v>470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1" x14ac:dyDescent="0.25">
      <c r="B28" s="36" t="s">
        <v>98</v>
      </c>
      <c r="T28" s="70" t="s">
        <v>11</v>
      </c>
      <c r="U28" s="70" t="s">
        <v>2</v>
      </c>
    </row>
    <row r="29" spans="2:21" x14ac:dyDescent="0.25">
      <c r="B29" s="36" t="s">
        <v>138</v>
      </c>
      <c r="T29" s="70" t="s">
        <v>11</v>
      </c>
      <c r="U29" s="70" t="s">
        <v>2</v>
      </c>
    </row>
    <row r="30" spans="2:21" x14ac:dyDescent="0.25">
      <c r="B30" s="36" t="s">
        <v>139</v>
      </c>
      <c r="T30" s="70" t="s">
        <v>11</v>
      </c>
      <c r="U30" s="70" t="s">
        <v>2</v>
      </c>
    </row>
    <row r="31" spans="2:21" x14ac:dyDescent="0.25">
      <c r="B31" s="36" t="s">
        <v>140</v>
      </c>
      <c r="T31" s="70" t="s">
        <v>11</v>
      </c>
      <c r="U31" s="70" t="s">
        <v>2</v>
      </c>
    </row>
    <row r="32" spans="2:21" x14ac:dyDescent="0.25">
      <c r="B32" s="70" t="s">
        <v>56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2:19" x14ac:dyDescent="0.25">
      <c r="B33" s="70" t="s">
        <v>57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1" t="s">
        <v>2</v>
      </c>
    </row>
    <row r="2" spans="2:18" x14ac:dyDescent="0.25">
      <c r="B2" s="37" t="s">
        <v>3</v>
      </c>
      <c r="C2" s="37" t="s">
        <v>4</v>
      </c>
      <c r="R2" s="71" t="s">
        <v>2</v>
      </c>
    </row>
    <row r="3" spans="2:18" x14ac:dyDescent="0.25">
      <c r="B3" s="37" t="s">
        <v>5</v>
      </c>
      <c r="C3" s="37" t="s">
        <v>6</v>
      </c>
      <c r="R3" s="71" t="s">
        <v>2</v>
      </c>
    </row>
    <row r="4" spans="2:18" x14ac:dyDescent="0.25">
      <c r="B4" s="37" t="s">
        <v>7</v>
      </c>
      <c r="C4" s="37">
        <v>7219</v>
      </c>
      <c r="R4" s="71" t="s">
        <v>2</v>
      </c>
    </row>
    <row r="5" spans="2:18" x14ac:dyDescent="0.25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5">
      <c r="B6" s="3" t="s">
        <v>472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103</v>
      </c>
      <c r="H7" s="1" t="s">
        <v>64</v>
      </c>
      <c r="I7" s="1" t="s">
        <v>473</v>
      </c>
      <c r="J7" s="1" t="s">
        <v>66</v>
      </c>
      <c r="K7" s="3" t="s">
        <v>104</v>
      </c>
      <c r="L7" s="3" t="s">
        <v>105</v>
      </c>
      <c r="M7" s="1" t="s">
        <v>12</v>
      </c>
      <c r="N7" s="1" t="s">
        <v>68</v>
      </c>
      <c r="O7" s="1" t="s">
        <v>108</v>
      </c>
      <c r="P7" s="1" t="s">
        <v>10</v>
      </c>
      <c r="Q7" s="71" t="s">
        <v>11</v>
      </c>
      <c r="R7" s="71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109</v>
      </c>
      <c r="H8" s="1" t="s">
        <v>10</v>
      </c>
      <c r="I8" s="1" t="s">
        <v>15</v>
      </c>
      <c r="J8" s="1" t="s">
        <v>15</v>
      </c>
      <c r="K8" s="1" t="s">
        <v>474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10</v>
      </c>
      <c r="Q9" s="71" t="s">
        <v>11</v>
      </c>
      <c r="R9" s="71" t="s">
        <v>2</v>
      </c>
    </row>
    <row r="10" spans="2:18" x14ac:dyDescent="0.25">
      <c r="B10" s="1" t="s">
        <v>475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1" t="s">
        <v>11</v>
      </c>
      <c r="R10" s="71" t="s">
        <v>2</v>
      </c>
    </row>
    <row r="11" spans="2:18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1" t="s">
        <v>11</v>
      </c>
      <c r="R11" s="71" t="s">
        <v>2</v>
      </c>
    </row>
    <row r="12" spans="2:18" x14ac:dyDescent="0.25">
      <c r="B12" s="1" t="s">
        <v>476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1" t="s">
        <v>11</v>
      </c>
      <c r="R12" s="71" t="s">
        <v>2</v>
      </c>
    </row>
    <row r="13" spans="2:18" x14ac:dyDescent="0.25">
      <c r="B13" s="1" t="s">
        <v>387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1" t="s">
        <v>11</v>
      </c>
      <c r="R13" s="71" t="s">
        <v>2</v>
      </c>
    </row>
    <row r="14" spans="2:18" x14ac:dyDescent="0.25">
      <c r="B14" s="1" t="s">
        <v>477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1" t="s">
        <v>11</v>
      </c>
      <c r="R14" s="71" t="s">
        <v>2</v>
      </c>
    </row>
    <row r="15" spans="2:18" x14ac:dyDescent="0.25">
      <c r="B15" s="1" t="s">
        <v>478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5">
      <c r="B16" s="1" t="s">
        <v>332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5">
      <c r="B17" s="1" t="s">
        <v>154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5">
      <c r="B18" s="36" t="s">
        <v>98</v>
      </c>
      <c r="Q18" s="71" t="s">
        <v>11</v>
      </c>
      <c r="R18" s="71" t="s">
        <v>2</v>
      </c>
    </row>
    <row r="19" spans="2:18" x14ac:dyDescent="0.25">
      <c r="B19" s="36" t="s">
        <v>138</v>
      </c>
      <c r="Q19" s="71" t="s">
        <v>11</v>
      </c>
      <c r="R19" s="71" t="s">
        <v>2</v>
      </c>
    </row>
    <row r="20" spans="2:18" x14ac:dyDescent="0.25">
      <c r="B20" s="36" t="s">
        <v>139</v>
      </c>
      <c r="Q20" s="71" t="s">
        <v>11</v>
      </c>
      <c r="R20" s="71" t="s">
        <v>2</v>
      </c>
    </row>
    <row r="21" spans="2:18" x14ac:dyDescent="0.25">
      <c r="B21" s="36" t="s">
        <v>140</v>
      </c>
      <c r="Q21" s="71" t="s">
        <v>11</v>
      </c>
      <c r="R21" s="71" t="s">
        <v>2</v>
      </c>
    </row>
    <row r="22" spans="2:18" x14ac:dyDescent="0.25">
      <c r="B22" s="71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1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4</v>
      </c>
      <c r="N2" s="72" t="s">
        <v>2</v>
      </c>
    </row>
    <row r="3" spans="2:14" x14ac:dyDescent="0.25">
      <c r="B3" s="37" t="s">
        <v>5</v>
      </c>
      <c r="C3" s="37" t="s">
        <v>6</v>
      </c>
      <c r="N3" s="72" t="s">
        <v>2</v>
      </c>
    </row>
    <row r="4" spans="2:14" x14ac:dyDescent="0.25">
      <c r="B4" s="37" t="s">
        <v>7</v>
      </c>
      <c r="C4" s="37">
        <v>7219</v>
      </c>
      <c r="N4" s="72" t="s">
        <v>2</v>
      </c>
    </row>
    <row r="5" spans="2:14" x14ac:dyDescent="0.25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5">
      <c r="B6" s="3" t="s">
        <v>479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5">
      <c r="B7" s="1" t="s">
        <v>59</v>
      </c>
      <c r="C7" s="1" t="s">
        <v>480</v>
      </c>
      <c r="D7" s="1" t="s">
        <v>481</v>
      </c>
      <c r="E7" s="1" t="s">
        <v>482</v>
      </c>
      <c r="F7" s="1" t="s">
        <v>64</v>
      </c>
      <c r="G7" s="1" t="s">
        <v>483</v>
      </c>
      <c r="H7" s="1" t="s">
        <v>68</v>
      </c>
      <c r="I7" s="1" t="s">
        <v>69</v>
      </c>
      <c r="J7" s="1" t="s">
        <v>484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5">
      <c r="B8" s="1" t="s">
        <v>10</v>
      </c>
      <c r="C8" s="1" t="s">
        <v>156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5">
      <c r="B10" s="1" t="s">
        <v>485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5">
      <c r="B11" s="1" t="s">
        <v>486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5">
      <c r="B12" s="1" t="s">
        <v>487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5">
      <c r="B13" s="1" t="s">
        <v>488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5">
      <c r="B14" s="1" t="s">
        <v>489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5">
      <c r="B15" s="1" t="s">
        <v>487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5">
      <c r="B16" s="1" t="s">
        <v>488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5">
      <c r="B17" s="72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5">
      <c r="B18" s="72" t="s">
        <v>57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3" t="s">
        <v>2</v>
      </c>
    </row>
    <row r="2" spans="2:13" x14ac:dyDescent="0.25">
      <c r="B2" s="37" t="s">
        <v>3</v>
      </c>
      <c r="C2" s="37" t="s">
        <v>4</v>
      </c>
      <c r="M2" s="73" t="s">
        <v>2</v>
      </c>
    </row>
    <row r="3" spans="2:13" x14ac:dyDescent="0.25">
      <c r="B3" s="37" t="s">
        <v>5</v>
      </c>
      <c r="C3" s="37" t="s">
        <v>6</v>
      </c>
      <c r="M3" s="73" t="s">
        <v>2</v>
      </c>
    </row>
    <row r="4" spans="2:13" x14ac:dyDescent="0.25">
      <c r="B4" s="37" t="s">
        <v>7</v>
      </c>
      <c r="C4" s="37">
        <v>7219</v>
      </c>
      <c r="M4" s="73" t="s">
        <v>2</v>
      </c>
    </row>
    <row r="5" spans="2:13" x14ac:dyDescent="0.25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5">
      <c r="B6" s="3" t="s">
        <v>490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5">
      <c r="B7" s="1" t="s">
        <v>59</v>
      </c>
      <c r="C7" s="1" t="s">
        <v>61</v>
      </c>
      <c r="D7" s="1" t="s">
        <v>62</v>
      </c>
      <c r="E7" s="1" t="s">
        <v>491</v>
      </c>
      <c r="F7" s="1" t="s">
        <v>492</v>
      </c>
      <c r="G7" s="1" t="s">
        <v>64</v>
      </c>
      <c r="H7" s="1" t="s">
        <v>493</v>
      </c>
      <c r="I7" s="1" t="s">
        <v>12</v>
      </c>
      <c r="J7" s="1" t="s">
        <v>68</v>
      </c>
      <c r="K7" s="1" t="s">
        <v>69</v>
      </c>
      <c r="L7" s="73" t="s">
        <v>11</v>
      </c>
      <c r="M7" s="73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73" t="s">
        <v>11</v>
      </c>
      <c r="M9" s="73" t="s">
        <v>2</v>
      </c>
    </row>
    <row r="10" spans="2:13" x14ac:dyDescent="0.25">
      <c r="B10" s="1" t="s">
        <v>494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5">
      <c r="B12" s="1" t="s">
        <v>96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5">
      <c r="B13" s="73" t="s">
        <v>56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3" t="s">
        <v>57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4" t="s">
        <v>2</v>
      </c>
    </row>
    <row r="2" spans="2:13" x14ac:dyDescent="0.25">
      <c r="B2" s="37" t="s">
        <v>3</v>
      </c>
      <c r="C2" s="37" t="s">
        <v>4</v>
      </c>
      <c r="M2" s="74" t="s">
        <v>2</v>
      </c>
    </row>
    <row r="3" spans="2:13" x14ac:dyDescent="0.25">
      <c r="B3" s="37" t="s">
        <v>5</v>
      </c>
      <c r="C3" s="37" t="s">
        <v>6</v>
      </c>
      <c r="M3" s="74" t="s">
        <v>2</v>
      </c>
    </row>
    <row r="4" spans="2:13" x14ac:dyDescent="0.25">
      <c r="B4" s="37" t="s">
        <v>7</v>
      </c>
      <c r="C4" s="37">
        <v>7219</v>
      </c>
      <c r="M4" s="74" t="s">
        <v>2</v>
      </c>
    </row>
    <row r="5" spans="2:13" x14ac:dyDescent="0.25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5">
      <c r="B6" s="3" t="s">
        <v>495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5">
      <c r="B7" s="1" t="s">
        <v>59</v>
      </c>
      <c r="C7" s="1" t="s">
        <v>60</v>
      </c>
      <c r="D7" s="1" t="s">
        <v>62</v>
      </c>
      <c r="E7" s="1" t="s">
        <v>491</v>
      </c>
      <c r="F7" s="1" t="s">
        <v>492</v>
      </c>
      <c r="G7" s="1" t="s">
        <v>64</v>
      </c>
      <c r="H7" s="1" t="s">
        <v>493</v>
      </c>
      <c r="I7" s="1" t="s">
        <v>12</v>
      </c>
      <c r="J7" s="1" t="s">
        <v>68</v>
      </c>
      <c r="K7" s="1" t="s">
        <v>69</v>
      </c>
      <c r="L7" s="74" t="s">
        <v>11</v>
      </c>
      <c r="M7" s="74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74" t="s">
        <v>11</v>
      </c>
      <c r="M9" s="74" t="s">
        <v>2</v>
      </c>
    </row>
    <row r="10" spans="2:13" x14ac:dyDescent="0.25">
      <c r="B10" s="1" t="s">
        <v>496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800.25</v>
      </c>
      <c r="J10" s="38">
        <v>1</v>
      </c>
      <c r="K10" s="38">
        <v>3.5000000000000001E-3</v>
      </c>
      <c r="L10" s="74" t="s">
        <v>11</v>
      </c>
      <c r="M10" s="74" t="s">
        <v>2</v>
      </c>
    </row>
    <row r="11" spans="2:13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800.25</v>
      </c>
      <c r="J11" s="38">
        <v>1</v>
      </c>
      <c r="K11" s="38">
        <v>3.5000000000000001E-3</v>
      </c>
      <c r="L11" s="74" t="s">
        <v>11</v>
      </c>
      <c r="M11" s="74" t="s">
        <v>2</v>
      </c>
    </row>
    <row r="12" spans="2:13" x14ac:dyDescent="0.25">
      <c r="B12" s="40" t="s">
        <v>497</v>
      </c>
      <c r="C12" s="41">
        <v>10</v>
      </c>
      <c r="D12" s="40" t="s">
        <v>228</v>
      </c>
      <c r="E12" s="40" t="s">
        <v>10</v>
      </c>
      <c r="F12" s="42">
        <v>0</v>
      </c>
      <c r="G12" s="40" t="s">
        <v>85</v>
      </c>
      <c r="H12" s="42">
        <v>0</v>
      </c>
      <c r="I12" s="43">
        <v>800.25</v>
      </c>
      <c r="J12" s="42">
        <v>1</v>
      </c>
      <c r="K12" s="42">
        <v>3.5000000000000001E-3</v>
      </c>
      <c r="L12" s="74" t="s">
        <v>11</v>
      </c>
      <c r="M12" s="74" t="s">
        <v>2</v>
      </c>
    </row>
    <row r="13" spans="2:13" x14ac:dyDescent="0.25">
      <c r="B13" s="1" t="s">
        <v>96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74" t="s">
        <v>11</v>
      </c>
      <c r="M13" s="74" t="s">
        <v>2</v>
      </c>
    </row>
    <row r="14" spans="2:13" x14ac:dyDescent="0.25">
      <c r="B14" s="74" t="s">
        <v>56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2:13" x14ac:dyDescent="0.25">
      <c r="B15" s="74" t="s">
        <v>57</v>
      </c>
      <c r="C15" s="49"/>
      <c r="D15" s="49"/>
      <c r="E15" s="49"/>
      <c r="F15" s="49"/>
      <c r="G15" s="49"/>
      <c r="H15" s="49"/>
      <c r="I15" s="49"/>
      <c r="J15" s="49"/>
      <c r="K15" s="49"/>
    </row>
  </sheetData>
  <mergeCells count="5">
    <mergeCell ref="B5:K5"/>
    <mergeCell ref="B14:K14"/>
    <mergeCell ref="B15:K15"/>
    <mergeCell ref="L6:L13"/>
    <mergeCell ref="M1:M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rightToLeft="1" workbookViewId="0">
      <selection activeCell="C13" sqref="C13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5" t="s">
        <v>2</v>
      </c>
    </row>
    <row r="2" spans="2:6" x14ac:dyDescent="0.25">
      <c r="B2" s="37" t="s">
        <v>3</v>
      </c>
      <c r="C2" s="37" t="s">
        <v>4</v>
      </c>
      <c r="F2" s="75" t="s">
        <v>2</v>
      </c>
    </row>
    <row r="3" spans="2:6" x14ac:dyDescent="0.25">
      <c r="B3" s="37" t="s">
        <v>5</v>
      </c>
      <c r="C3" s="37" t="s">
        <v>6</v>
      </c>
      <c r="F3" s="75" t="s">
        <v>2</v>
      </c>
    </row>
    <row r="4" spans="2:6" x14ac:dyDescent="0.25">
      <c r="B4" s="37" t="s">
        <v>7</v>
      </c>
      <c r="C4" s="37">
        <v>7219</v>
      </c>
      <c r="F4" s="75" t="s">
        <v>2</v>
      </c>
    </row>
    <row r="5" spans="2:6" x14ac:dyDescent="0.25">
      <c r="B5" s="75" t="s">
        <v>8</v>
      </c>
      <c r="C5" s="49"/>
      <c r="D5" s="49"/>
      <c r="F5" s="75" t="s">
        <v>2</v>
      </c>
    </row>
    <row r="6" spans="2:6" x14ac:dyDescent="0.25">
      <c r="B6" s="3" t="s">
        <v>498</v>
      </c>
      <c r="C6" s="1" t="s">
        <v>10</v>
      </c>
      <c r="D6" s="1" t="s">
        <v>10</v>
      </c>
      <c r="E6" s="75" t="s">
        <v>11</v>
      </c>
      <c r="F6" s="75" t="s">
        <v>2</v>
      </c>
    </row>
    <row r="7" spans="2:6" x14ac:dyDescent="0.25">
      <c r="B7" s="1" t="s">
        <v>59</v>
      </c>
      <c r="C7" s="1" t="s">
        <v>499</v>
      </c>
      <c r="D7" s="1" t="s">
        <v>500</v>
      </c>
      <c r="E7" s="75" t="s">
        <v>11</v>
      </c>
      <c r="F7" s="75" t="s">
        <v>2</v>
      </c>
    </row>
    <row r="8" spans="2:6" x14ac:dyDescent="0.25">
      <c r="B8" s="1" t="s">
        <v>10</v>
      </c>
      <c r="C8" s="1" t="s">
        <v>14</v>
      </c>
      <c r="D8" s="1" t="s">
        <v>156</v>
      </c>
      <c r="E8" s="75" t="s">
        <v>11</v>
      </c>
      <c r="F8" s="75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5" t="s">
        <v>11</v>
      </c>
      <c r="F9" s="75" t="s">
        <v>2</v>
      </c>
    </row>
    <row r="10" spans="2:6" x14ac:dyDescent="0.25">
      <c r="B10" s="45" t="s">
        <v>501</v>
      </c>
      <c r="C10" s="46">
        <f>C11+C13</f>
        <v>1748.21</v>
      </c>
      <c r="D10" s="45" t="s">
        <v>10</v>
      </c>
      <c r="E10" s="75" t="s">
        <v>11</v>
      </c>
      <c r="F10" s="75" t="s">
        <v>2</v>
      </c>
    </row>
    <row r="11" spans="2:6" x14ac:dyDescent="0.25">
      <c r="B11" s="45" t="s">
        <v>79</v>
      </c>
      <c r="C11" s="46">
        <f>C12</f>
        <v>384.9</v>
      </c>
      <c r="D11" s="45" t="s">
        <v>10</v>
      </c>
      <c r="E11" s="75" t="s">
        <v>11</v>
      </c>
      <c r="F11" s="75" t="s">
        <v>2</v>
      </c>
    </row>
    <row r="12" spans="2:6" x14ac:dyDescent="0.25">
      <c r="B12" s="45" t="s">
        <v>409</v>
      </c>
      <c r="C12" s="46">
        <v>384.9</v>
      </c>
      <c r="D12" s="47">
        <v>47573</v>
      </c>
      <c r="E12" s="75" t="s">
        <v>11</v>
      </c>
      <c r="F12" s="75" t="s">
        <v>2</v>
      </c>
    </row>
    <row r="13" spans="2:6" x14ac:dyDescent="0.25">
      <c r="B13" s="45" t="s">
        <v>96</v>
      </c>
      <c r="C13" s="46">
        <f>SUM(C14:C17)</f>
        <v>1363.31</v>
      </c>
      <c r="D13" s="45" t="s">
        <v>10</v>
      </c>
    </row>
    <row r="14" spans="2:6" x14ac:dyDescent="0.25">
      <c r="B14" s="45" t="s">
        <v>518</v>
      </c>
      <c r="C14" s="46">
        <v>805.06</v>
      </c>
      <c r="D14" s="47">
        <v>47483</v>
      </c>
    </row>
    <row r="15" spans="2:6" x14ac:dyDescent="0.25">
      <c r="B15" s="45" t="s">
        <v>519</v>
      </c>
      <c r="C15" s="46">
        <v>0.33</v>
      </c>
      <c r="D15" s="47">
        <v>45808</v>
      </c>
    </row>
    <row r="16" spans="2:6" x14ac:dyDescent="0.25">
      <c r="B16" s="45" t="s">
        <v>520</v>
      </c>
      <c r="C16" s="46">
        <v>542.27</v>
      </c>
      <c r="D16" s="47">
        <v>47238</v>
      </c>
    </row>
    <row r="17" spans="2:4" x14ac:dyDescent="0.25">
      <c r="B17" s="45" t="s">
        <v>521</v>
      </c>
      <c r="C17" s="46">
        <v>15.65</v>
      </c>
      <c r="D17" s="47">
        <v>45869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6" t="s">
        <v>2</v>
      </c>
    </row>
    <row r="2" spans="2:19" x14ac:dyDescent="0.25">
      <c r="B2" s="37" t="s">
        <v>3</v>
      </c>
      <c r="C2" s="37" t="s">
        <v>4</v>
      </c>
      <c r="S2" s="76" t="s">
        <v>2</v>
      </c>
    </row>
    <row r="3" spans="2:19" x14ac:dyDescent="0.25">
      <c r="B3" s="37" t="s">
        <v>5</v>
      </c>
      <c r="C3" s="37" t="s">
        <v>6</v>
      </c>
      <c r="S3" s="76" t="s">
        <v>2</v>
      </c>
    </row>
    <row r="4" spans="2:19" x14ac:dyDescent="0.25">
      <c r="B4" s="37" t="s">
        <v>7</v>
      </c>
      <c r="C4" s="37">
        <v>7219</v>
      </c>
      <c r="S4" s="76" t="s">
        <v>2</v>
      </c>
    </row>
    <row r="5" spans="2:19" x14ac:dyDescent="0.25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5">
      <c r="B6" s="3" t="s">
        <v>502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503</v>
      </c>
      <c r="L7" s="3" t="s">
        <v>104</v>
      </c>
      <c r="M7" s="1" t="s">
        <v>504</v>
      </c>
      <c r="N7" s="1" t="s">
        <v>145</v>
      </c>
      <c r="O7" s="1" t="s">
        <v>68</v>
      </c>
      <c r="P7" s="1" t="s">
        <v>108</v>
      </c>
      <c r="Q7" s="1" t="s">
        <v>10</v>
      </c>
      <c r="R7" s="76" t="s">
        <v>11</v>
      </c>
      <c r="S7" s="76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109</v>
      </c>
      <c r="I8" s="1" t="s">
        <v>10</v>
      </c>
      <c r="J8" s="1" t="s">
        <v>15</v>
      </c>
      <c r="K8" s="1" t="s">
        <v>505</v>
      </c>
      <c r="L8" s="1" t="s">
        <v>110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10</v>
      </c>
      <c r="R9" s="76" t="s">
        <v>11</v>
      </c>
      <c r="S9" s="76" t="s">
        <v>2</v>
      </c>
    </row>
    <row r="10" spans="2:19" x14ac:dyDescent="0.25">
      <c r="B10" s="1" t="s">
        <v>506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5">
      <c r="B11" s="1" t="s">
        <v>79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5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5">
      <c r="B15" s="1" t="s">
        <v>332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5">
      <c r="B16" s="1" t="s">
        <v>507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5">
      <c r="B19" s="36" t="s">
        <v>98</v>
      </c>
      <c r="R19" s="76" t="s">
        <v>11</v>
      </c>
      <c r="S19" s="76" t="s">
        <v>2</v>
      </c>
    </row>
    <row r="20" spans="2:19" x14ac:dyDescent="0.25">
      <c r="B20" s="36" t="s">
        <v>138</v>
      </c>
      <c r="R20" s="76" t="s">
        <v>11</v>
      </c>
      <c r="S20" s="76" t="s">
        <v>2</v>
      </c>
    </row>
    <row r="21" spans="2:19" x14ac:dyDescent="0.25">
      <c r="B21" s="36" t="s">
        <v>140</v>
      </c>
      <c r="R21" s="76" t="s">
        <v>11</v>
      </c>
      <c r="S21" s="76" t="s">
        <v>2</v>
      </c>
    </row>
    <row r="22" spans="2:19" x14ac:dyDescent="0.25">
      <c r="B22" s="76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6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7" t="s">
        <v>2</v>
      </c>
    </row>
    <row r="2" spans="2:19" x14ac:dyDescent="0.25">
      <c r="B2" s="37" t="s">
        <v>3</v>
      </c>
      <c r="C2" s="37" t="s">
        <v>4</v>
      </c>
      <c r="S2" s="77" t="s">
        <v>2</v>
      </c>
    </row>
    <row r="3" spans="2:19" x14ac:dyDescent="0.25">
      <c r="B3" s="37" t="s">
        <v>5</v>
      </c>
      <c r="C3" s="37" t="s">
        <v>6</v>
      </c>
      <c r="S3" s="77" t="s">
        <v>2</v>
      </c>
    </row>
    <row r="4" spans="2:19" x14ac:dyDescent="0.25">
      <c r="B4" s="37" t="s">
        <v>7</v>
      </c>
      <c r="C4" s="37">
        <v>7219</v>
      </c>
      <c r="S4" s="77" t="s">
        <v>2</v>
      </c>
    </row>
    <row r="5" spans="2:19" x14ac:dyDescent="0.25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7" t="s">
        <v>2</v>
      </c>
    </row>
    <row r="6" spans="2:19" x14ac:dyDescent="0.25">
      <c r="B6" s="3" t="s">
        <v>508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503</v>
      </c>
      <c r="L7" s="3" t="s">
        <v>104</v>
      </c>
      <c r="M7" s="1" t="s">
        <v>504</v>
      </c>
      <c r="N7" s="1" t="s">
        <v>145</v>
      </c>
      <c r="O7" s="1" t="s">
        <v>68</v>
      </c>
      <c r="P7" s="1" t="s">
        <v>108</v>
      </c>
      <c r="Q7" s="1" t="s">
        <v>10</v>
      </c>
      <c r="R7" s="77" t="s">
        <v>11</v>
      </c>
      <c r="S7" s="77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109</v>
      </c>
      <c r="I8" s="1" t="s">
        <v>10</v>
      </c>
      <c r="J8" s="1" t="s">
        <v>15</v>
      </c>
      <c r="K8" s="1" t="s">
        <v>15</v>
      </c>
      <c r="L8" s="1" t="s">
        <v>110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10</v>
      </c>
      <c r="R9" s="77" t="s">
        <v>11</v>
      </c>
      <c r="S9" s="77" t="s">
        <v>2</v>
      </c>
    </row>
    <row r="10" spans="2:19" x14ac:dyDescent="0.25">
      <c r="B10" s="1" t="s">
        <v>509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5">
      <c r="B11" s="1" t="s">
        <v>510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5">
      <c r="B14" s="1" t="s">
        <v>151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5">
      <c r="B15" s="1" t="s">
        <v>332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5">
      <c r="B16" s="1" t="s">
        <v>507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5">
      <c r="B18" s="1" t="s">
        <v>152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5">
      <c r="B19" s="36" t="s">
        <v>98</v>
      </c>
      <c r="R19" s="77" t="s">
        <v>11</v>
      </c>
      <c r="S19" s="77" t="s">
        <v>2</v>
      </c>
    </row>
    <row r="20" spans="2:19" x14ac:dyDescent="0.25">
      <c r="B20" s="36" t="s">
        <v>138</v>
      </c>
      <c r="R20" s="77" t="s">
        <v>11</v>
      </c>
      <c r="S20" s="77" t="s">
        <v>2</v>
      </c>
    </row>
    <row r="21" spans="2:19" x14ac:dyDescent="0.25">
      <c r="B21" s="36" t="s">
        <v>140</v>
      </c>
      <c r="R21" s="77" t="s">
        <v>11</v>
      </c>
      <c r="S21" s="77" t="s">
        <v>2</v>
      </c>
    </row>
    <row r="22" spans="2:19" x14ac:dyDescent="0.25">
      <c r="B22" s="77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7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8" t="s">
        <v>2</v>
      </c>
    </row>
    <row r="2" spans="2:18" x14ac:dyDescent="0.25">
      <c r="B2" s="37" t="s">
        <v>3</v>
      </c>
      <c r="C2" s="37" t="s">
        <v>4</v>
      </c>
      <c r="R2" s="78" t="s">
        <v>2</v>
      </c>
    </row>
    <row r="3" spans="2:18" x14ac:dyDescent="0.25">
      <c r="B3" s="37" t="s">
        <v>5</v>
      </c>
      <c r="C3" s="37" t="s">
        <v>6</v>
      </c>
      <c r="R3" s="78" t="s">
        <v>2</v>
      </c>
    </row>
    <row r="4" spans="2:18" x14ac:dyDescent="0.25">
      <c r="B4" s="37" t="s">
        <v>7</v>
      </c>
      <c r="C4" s="37">
        <v>7219</v>
      </c>
      <c r="R4" s="78" t="s">
        <v>2</v>
      </c>
    </row>
    <row r="5" spans="2:18" x14ac:dyDescent="0.25">
      <c r="B5" s="7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8" t="s">
        <v>2</v>
      </c>
    </row>
    <row r="6" spans="2:18" x14ac:dyDescent="0.25">
      <c r="B6" s="3" t="s">
        <v>511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5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102</v>
      </c>
      <c r="H7" s="1" t="s">
        <v>103</v>
      </c>
      <c r="I7" s="1" t="s">
        <v>64</v>
      </c>
      <c r="J7" s="1" t="s">
        <v>65</v>
      </c>
      <c r="K7" s="1" t="s">
        <v>503</v>
      </c>
      <c r="L7" s="3" t="s">
        <v>104</v>
      </c>
      <c r="M7" s="1" t="s">
        <v>504</v>
      </c>
      <c r="N7" s="1" t="s">
        <v>145</v>
      </c>
      <c r="O7" s="1" t="s">
        <v>68</v>
      </c>
      <c r="P7" s="1" t="s">
        <v>108</v>
      </c>
      <c r="Q7" s="78" t="s">
        <v>11</v>
      </c>
      <c r="R7" s="7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156</v>
      </c>
      <c r="H8" s="1" t="s">
        <v>109</v>
      </c>
      <c r="I8" s="1" t="s">
        <v>10</v>
      </c>
      <c r="J8" s="1" t="s">
        <v>15</v>
      </c>
      <c r="K8" s="1" t="s">
        <v>15</v>
      </c>
      <c r="L8" s="1" t="s">
        <v>110</v>
      </c>
      <c r="M8" s="1" t="s">
        <v>14</v>
      </c>
      <c r="N8" s="1" t="s">
        <v>15</v>
      </c>
      <c r="O8" s="1" t="s">
        <v>15</v>
      </c>
      <c r="P8" s="1" t="s">
        <v>15</v>
      </c>
      <c r="Q8" s="78" t="s">
        <v>11</v>
      </c>
      <c r="R8" s="7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78" t="s">
        <v>11</v>
      </c>
      <c r="R9" s="78" t="s">
        <v>2</v>
      </c>
    </row>
    <row r="10" spans="2:18" x14ac:dyDescent="0.25">
      <c r="B10" s="1" t="s">
        <v>512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8" t="s">
        <v>11</v>
      </c>
      <c r="R10" s="78" t="s">
        <v>2</v>
      </c>
    </row>
    <row r="11" spans="2:18" x14ac:dyDescent="0.25">
      <c r="B11" s="1" t="s">
        <v>510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8" t="s">
        <v>11</v>
      </c>
      <c r="R11" s="78" t="s">
        <v>2</v>
      </c>
    </row>
    <row r="12" spans="2:18" x14ac:dyDescent="0.25">
      <c r="B12" s="1" t="s">
        <v>150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8" t="s">
        <v>11</v>
      </c>
      <c r="R12" s="78" t="s">
        <v>2</v>
      </c>
    </row>
    <row r="13" spans="2:18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8" t="s">
        <v>11</v>
      </c>
      <c r="R13" s="78" t="s">
        <v>2</v>
      </c>
    </row>
    <row r="14" spans="2:18" x14ac:dyDescent="0.25">
      <c r="B14" s="1" t="s">
        <v>478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8" t="s">
        <v>11</v>
      </c>
      <c r="R14" s="78" t="s">
        <v>2</v>
      </c>
    </row>
    <row r="15" spans="2:18" x14ac:dyDescent="0.25">
      <c r="B15" s="1" t="s">
        <v>332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8" t="s">
        <v>11</v>
      </c>
      <c r="R15" s="78" t="s">
        <v>2</v>
      </c>
    </row>
    <row r="16" spans="2:18" x14ac:dyDescent="0.25">
      <c r="B16" s="1" t="s">
        <v>507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8" t="s">
        <v>11</v>
      </c>
      <c r="R16" s="78" t="s">
        <v>2</v>
      </c>
    </row>
    <row r="17" spans="2:18" x14ac:dyDescent="0.25">
      <c r="B17" s="1" t="s">
        <v>153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8" t="s">
        <v>11</v>
      </c>
      <c r="R17" s="78" t="s">
        <v>2</v>
      </c>
    </row>
    <row r="18" spans="2:18" x14ac:dyDescent="0.25">
      <c r="B18" s="1" t="s">
        <v>513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8" t="s">
        <v>11</v>
      </c>
      <c r="R18" s="78" t="s">
        <v>2</v>
      </c>
    </row>
    <row r="19" spans="2:18" x14ac:dyDescent="0.25">
      <c r="B19" s="36" t="s">
        <v>98</v>
      </c>
      <c r="Q19" s="78" t="s">
        <v>11</v>
      </c>
      <c r="R19" s="78" t="s">
        <v>2</v>
      </c>
    </row>
    <row r="20" spans="2:18" x14ac:dyDescent="0.25">
      <c r="B20" s="36" t="s">
        <v>138</v>
      </c>
      <c r="Q20" s="78" t="s">
        <v>11</v>
      </c>
      <c r="R20" s="78" t="s">
        <v>2</v>
      </c>
    </row>
    <row r="21" spans="2:18" x14ac:dyDescent="0.25">
      <c r="B21" s="36" t="s">
        <v>140</v>
      </c>
      <c r="Q21" s="78" t="s">
        <v>11</v>
      </c>
      <c r="R21" s="78" t="s">
        <v>2</v>
      </c>
    </row>
    <row r="22" spans="2:18" x14ac:dyDescent="0.25">
      <c r="B22" s="78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8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2023-10-17T09:03:59Z</dcterms:created>
  <dcterms:modified xsi:type="dcterms:W3CDTF">2023-10-25T08:53:17Z</dcterms:modified>
</cp:coreProperties>
</file>