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ropbox (AllNet Office)\roy2\דוחות לאוצר\דוח לאוצר חיפה\2024\03\רשימת נכסים\"/>
    </mc:Choice>
  </mc:AlternateContent>
  <bookViews>
    <workbookView xWindow="0" yWindow="0" windowWidth="28800" windowHeight="12408" tabRatio="921" activeTab="1"/>
  </bookViews>
  <sheets>
    <sheet name="עמוד פתיחה" sheetId="1" r:id="rId1"/>
    <sheet name="סכום נכסים" sheetId="2" r:id="rId2"/>
    <sheet name="מזומנים ושווי מזומנים" sheetId="3" r:id="rId3"/>
    <sheet name="ניירות ערך מסחריים" sheetId="5" r:id="rId4"/>
    <sheet name="איגרות חוב ממשלתיות" sheetId="4" r:id="rId5"/>
    <sheet name="איגרות חוב" sheetId="6" r:id="rId6"/>
    <sheet name="מניות, מב&quot;כ ויה&quot;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גרות חוב ממשלתיות" sheetId="14" r:id="rId14"/>
    <sheet name="לא סחיר א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, מב&quot;כ ויה&quot;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</sheets>
  <definedNames>
    <definedName name="_xlnm._FilterDatabase" localSheetId="5" hidden="1">'איגרות חוב'!$A$2:$AM$56</definedName>
    <definedName name="_xlnm._FilterDatabase" localSheetId="4" hidden="1">'איגרות חוב ממשלתיות'!$A$2:$AC$23</definedName>
    <definedName name="_xlnm._FilterDatabase" localSheetId="17" hidden="1">'לא סחיר איגרות חוב'!$A$2:$AO$2</definedName>
    <definedName name="_xlnm._FilterDatabase" localSheetId="6" hidden="1">'מניות, מב"כ ויה"ש'!$A$2:$AA$33</definedName>
    <definedName name="_xlnm._FilterDatabase" localSheetId="7" hidden="1">'קרנות סל'!$A$2:$Y$27</definedName>
  </definedNames>
  <calcPr calcId="162913"/>
</workbook>
</file>

<file path=xl/calcChain.xml><?xml version="1.0" encoding="utf-8"?>
<calcChain xmlns="http://schemas.openxmlformats.org/spreadsheetml/2006/main">
  <c r="E33" i="2" l="1"/>
  <c r="B33" i="2"/>
  <c r="O16" i="31"/>
</calcChain>
</file>

<file path=xl/sharedStrings.xml><?xml version="1.0" encoding="utf-8"?>
<sst xmlns="http://schemas.openxmlformats.org/spreadsheetml/2006/main" count="6703" uniqueCount="832">
  <si>
    <t>התחלת טבלה</t>
  </si>
  <si>
    <t>סוף צידי קובץ</t>
  </si>
  <si>
    <t>קובץ דיווח עבור רשימת נכסים ברמת הנכס הבודד (חוזר גופים מוסדיים 2015-9-14)</t>
  </si>
  <si>
    <t/>
  </si>
  <si>
    <t>סוף צידי טבלה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</si>
  <si>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</si>
  <si>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</si>
  <si>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</si>
  <si>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</si>
  <si>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</si>
  <si>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 xml:space="preserve">01 </t>
  </si>
  <si>
    <t>יש לבחור את שנת הדיווח:</t>
  </si>
  <si>
    <t xml:space="preserve">2024 </t>
  </si>
  <si>
    <t>יש לבחור את הגוף המוסדי:</t>
  </si>
  <si>
    <t>קופת"ג של עובדי עירית חיפה</t>
  </si>
  <si>
    <t>ח.פ. הגוף המוסדי:</t>
  </si>
  <si>
    <t xml:space="preserve">570005959 </t>
  </si>
  <si>
    <t>שם הקובץ לשמירה</t>
  </si>
  <si>
    <t>פרטי האחראי על הדיווח בגוף המוסדי</t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</si>
  <si>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</si>
  <si>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</si>
  <si>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</si>
  <si>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</si>
  <si>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</si>
  <si>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סוף טבלה</t>
  </si>
  <si>
    <t>סוף מידע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</si>
  <si>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</si>
  <si>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</si>
  <si>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</si>
  <si>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</si>
  <si>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</si>
  <si>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</si>
  <si>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</si>
  <si>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</si>
  <si>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</si>
  <si>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</si>
  <si>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</si>
  <si>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</si>
  <si>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</si>
  <si>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</si>
  <si>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</si>
  <si>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</si>
  <si>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</si>
  <si>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</si>
  <si>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</si>
  <si>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</si>
  <si>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</si>
  <si>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</si>
  <si>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</si>
  <si>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</si>
  <si>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</si>
  <si>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</si>
  <si>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</si>
  <si>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</si>
  <si>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</si>
  <si>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</si>
  <si>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</si>
  <si>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</si>
  <si>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</si>
  <si>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</si>
  <si>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</si>
  <si>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</si>
  <si>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</si>
  <si>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</si>
  <si>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</si>
  <si>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</si>
  <si>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</si>
  <si>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</si>
  <si>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</si>
  <si>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</si>
  <si>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</si>
  <si>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</si>
  <si>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</si>
  <si>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</si>
  <si>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</si>
  <si>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 ש"ח)</t>
  </si>
  <si>
    <t>שיעור מנכסי אפיק ההשקעה</t>
  </si>
  <si>
    <t>שיעור מסך נכסי ההשקעה</t>
  </si>
  <si>
    <t xml:space="preserve">340 </t>
  </si>
  <si>
    <t xml:space="preserve">7219 </t>
  </si>
  <si>
    <t>בנק הפועלים</t>
  </si>
  <si>
    <t>12-509</t>
  </si>
  <si>
    <t>סימול בנק</t>
  </si>
  <si>
    <t>מזומן ועו"ש בש"ח</t>
  </si>
  <si>
    <t>ישראל</t>
  </si>
  <si>
    <t>לא</t>
  </si>
  <si>
    <t>ilAA+</t>
  </si>
  <si>
    <t>מעלות S&amp;P</t>
  </si>
  <si>
    <t>שקל חדש</t>
  </si>
  <si>
    <t>פח"ק/פר"י</t>
  </si>
  <si>
    <t>מזומן ועו"ש נקוב במט"ח</t>
  </si>
  <si>
    <t>אירו</t>
  </si>
  <si>
    <t>דולר אמריקאי</t>
  </si>
  <si>
    <t xml:space="preserve">7218 </t>
  </si>
  <si>
    <t xml:space="preserve">7220 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</si>
  <si>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</si>
  <si>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</si>
  <si>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</si>
  <si>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</si>
  <si>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</si>
  <si>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</si>
  <si>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</si>
  <si>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</si>
  <si>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</si>
  <si>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</si>
  <si>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</si>
  <si>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</si>
  <si>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</si>
  <si>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</si>
  <si>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מלוות מדינה</t>
  </si>
  <si>
    <t>ממשל צמודה 0536</t>
  </si>
  <si>
    <t>צמוד למדד המחירים לצרכן בריבית קבועה</t>
  </si>
  <si>
    <t>TASE</t>
  </si>
  <si>
    <t>RF</t>
  </si>
  <si>
    <t>NR</t>
  </si>
  <si>
    <t>30/05/2036</t>
  </si>
  <si>
    <t>ממשל שקלית 1026</t>
  </si>
  <si>
    <t>לא צמוד למדד המחירים לצרכן ריבית קבועה</t>
  </si>
  <si>
    <t>30/10/2026</t>
  </si>
  <si>
    <t>גליל 5904</t>
  </si>
  <si>
    <t>31/07/2024</t>
  </si>
  <si>
    <t>ממשל שקלית 0142</t>
  </si>
  <si>
    <t>31/01/2042</t>
  </si>
  <si>
    <t>ממשל שקלית 0825</t>
  </si>
  <si>
    <t>31/08/2025</t>
  </si>
  <si>
    <t>ממשל צמודה 1025</t>
  </si>
  <si>
    <t>31/10/2025</t>
  </si>
  <si>
    <t>ממשל שקלית 0327</t>
  </si>
  <si>
    <t>31/03/2027</t>
  </si>
  <si>
    <t>ממשל שקלית 0347</t>
  </si>
  <si>
    <t>31/03/2047</t>
  </si>
  <si>
    <t>בנק ישראל</t>
  </si>
  <si>
    <t>ממשל שקלית 0928</t>
  </si>
  <si>
    <t>28/09/2028</t>
  </si>
  <si>
    <t>ממשל צמודה 0726</t>
  </si>
  <si>
    <t>31/07/2026</t>
  </si>
  <si>
    <t>ממשל צמודה 1131</t>
  </si>
  <si>
    <t>30/11/2031</t>
  </si>
  <si>
    <t>ממשל שקלית 0432</t>
  </si>
  <si>
    <t>30/04/2032</t>
  </si>
  <si>
    <t>614 .מ.ק.מ</t>
  </si>
  <si>
    <t>מק"מ קצר משנים עשר חודשים</t>
  </si>
  <si>
    <t>05/06/2024</t>
  </si>
  <si>
    <t>מדינת ישראל</t>
  </si>
  <si>
    <t>814 .מ.ק.מ</t>
  </si>
  <si>
    <t>07/08/2024</t>
  </si>
  <si>
    <t>ממשל צמודה 1028</t>
  </si>
  <si>
    <t>31/10/2028</t>
  </si>
  <si>
    <t>UNITED STATES OF AMERICA</t>
  </si>
  <si>
    <t>T 5% 08/25</t>
  </si>
  <si>
    <t xml:space="preserve">US91282CHV63 </t>
  </si>
  <si>
    <t>נקוב במט"ח</t>
  </si>
  <si>
    <t>חו"ל</t>
  </si>
  <si>
    <t>ארה"ב</t>
  </si>
  <si>
    <t>AMEX</t>
  </si>
  <si>
    <t>Aaa</t>
  </si>
  <si>
    <t>MOODYS</t>
  </si>
  <si>
    <t>T 4.875% 10/28</t>
  </si>
  <si>
    <t xml:space="preserve">US91282CJF95 </t>
  </si>
  <si>
    <t>אחר</t>
  </si>
  <si>
    <t>מספר מנפיק</t>
  </si>
  <si>
    <t>סוג מספר מזהה מנפיק</t>
  </si>
  <si>
    <t>סוג מספר נייר ערך</t>
  </si>
  <si>
    <t>ענף מסחר</t>
  </si>
  <si>
    <t>בעל עניין/צד קשור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</si>
  <si>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</si>
  <si>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</si>
  <si>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</si>
  <si>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</si>
  <si>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</si>
  <si>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</si>
  <si>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מגדל ביטוח גיוס הון בע"מ</t>
  </si>
  <si>
    <t xml:space="preserve">513230029 </t>
  </si>
  <si>
    <t>ח.פ.</t>
  </si>
  <si>
    <t>מגדל הון אגח יב</t>
  </si>
  <si>
    <t>לא צמוד למדד המחירים לצרכן</t>
  </si>
  <si>
    <t>סחיר</t>
  </si>
  <si>
    <t>ביטוח</t>
  </si>
  <si>
    <t>A1.il</t>
  </si>
  <si>
    <t>מידרוג Moodys</t>
  </si>
  <si>
    <t>נייר ערך</t>
  </si>
  <si>
    <t>31/12/2036</t>
  </si>
  <si>
    <t>החוב לא נחות</t>
  </si>
  <si>
    <t>מימון ישיר</t>
  </si>
  <si>
    <t xml:space="preserve">513893123 </t>
  </si>
  <si>
    <t>מימון ישיר אגח ד</t>
  </si>
  <si>
    <t>צמוד למדד המחירים לצרכן</t>
  </si>
  <si>
    <t>אשראי חוץ בנקאי</t>
  </si>
  <si>
    <t>01/02/2026</t>
  </si>
  <si>
    <t>אדגר השקעות</t>
  </si>
  <si>
    <t xml:space="preserve">520035171 </t>
  </si>
  <si>
    <t>אדגר אגח יא</t>
  </si>
  <si>
    <t>נדל"ן מניב בחו"ל</t>
  </si>
  <si>
    <t>A2.il</t>
  </si>
  <si>
    <t>31/03/2030</t>
  </si>
  <si>
    <t>אדגר אגח יב</t>
  </si>
  <si>
    <t>31/03/2031</t>
  </si>
  <si>
    <t>אזורים</t>
  </si>
  <si>
    <t xml:space="preserve">520025990 </t>
  </si>
  <si>
    <t>אזורים אגח 14</t>
  </si>
  <si>
    <t>בנייה</t>
  </si>
  <si>
    <t>31/12/2028</t>
  </si>
  <si>
    <t xml:space="preserve">פתאל נכסים אירופה </t>
  </si>
  <si>
    <t xml:space="preserve">515328250 </t>
  </si>
  <si>
    <t>פתאל אגח ג</t>
  </si>
  <si>
    <t>30/08/2027</t>
  </si>
  <si>
    <t>דליה חברות לאנרגיה</t>
  </si>
  <si>
    <t xml:space="preserve">516269248 </t>
  </si>
  <si>
    <t>דליה אגח ב</t>
  </si>
  <si>
    <t>אנרגיה</t>
  </si>
  <si>
    <t>A3.il</t>
  </si>
  <si>
    <t>01/10/2034</t>
  </si>
  <si>
    <t>דלק קבוצה</t>
  </si>
  <si>
    <t xml:space="preserve">520044322 </t>
  </si>
  <si>
    <t>דלק קב אגח לז</t>
  </si>
  <si>
    <t>חיפושי נפט וגז</t>
  </si>
  <si>
    <t>31/01/2029</t>
  </si>
  <si>
    <t>חברת החשמל לישראל בע"מ</t>
  </si>
  <si>
    <t xml:space="preserve">520000472 </t>
  </si>
  <si>
    <t>חשמל אגח 29</t>
  </si>
  <si>
    <t>Aa1.il</t>
  </si>
  <si>
    <t>01/03/2026</t>
  </si>
  <si>
    <t>חשמל אגח 31</t>
  </si>
  <si>
    <t>21/09/2031</t>
  </si>
  <si>
    <t>עזריאלי קבוצה</t>
  </si>
  <si>
    <t xml:space="preserve">510960719 </t>
  </si>
  <si>
    <t>עזריאלי אגח ד</t>
  </si>
  <si>
    <t>נדל"ן מניב בישראל</t>
  </si>
  <si>
    <t>05/07/2030</t>
  </si>
  <si>
    <t>סאמיט</t>
  </si>
  <si>
    <t xml:space="preserve">520043720 </t>
  </si>
  <si>
    <t>סאמיט אגח יב</t>
  </si>
  <si>
    <t>Aa2.il</t>
  </si>
  <si>
    <t>01/10/2031</t>
  </si>
  <si>
    <t>ביג</t>
  </si>
  <si>
    <t xml:space="preserve">513623314 </t>
  </si>
  <si>
    <t>ביג אגח יח</t>
  </si>
  <si>
    <t>Aa3.il</t>
  </si>
  <si>
    <t>מנורה מב הון</t>
  </si>
  <si>
    <t xml:space="preserve">513937714 </t>
  </si>
  <si>
    <t>מנורה הון התח ו</t>
  </si>
  <si>
    <t>30/09/2030</t>
  </si>
  <si>
    <t>הפניקס גיוסי הו</t>
  </si>
  <si>
    <t xml:space="preserve">514290345 </t>
  </si>
  <si>
    <t>פניקס הון אגח ח</t>
  </si>
  <si>
    <t>31/07/2028</t>
  </si>
  <si>
    <t>פניקס הון התחייבות ה</t>
  </si>
  <si>
    <t>31/10/2029</t>
  </si>
  <si>
    <t>מנרב</t>
  </si>
  <si>
    <t xml:space="preserve">520034505 </t>
  </si>
  <si>
    <t>מנרב אגח ד</t>
  </si>
  <si>
    <t>Baa1.il</t>
  </si>
  <si>
    <t>15/04/2032</t>
  </si>
  <si>
    <t>LEVIATHAN (לוויתן)</t>
  </si>
  <si>
    <t xml:space="preserve">997730 </t>
  </si>
  <si>
    <t>LVIATH 6 1/2 06/30/27</t>
  </si>
  <si>
    <t xml:space="preserve">IL0011677825 </t>
  </si>
  <si>
    <t>ISIN</t>
  </si>
  <si>
    <t>צמוד למט"ח</t>
  </si>
  <si>
    <t>Energy</t>
  </si>
  <si>
    <t>BB-</t>
  </si>
  <si>
    <t>S&amp;P</t>
  </si>
  <si>
    <t>30/06/2027</t>
  </si>
  <si>
    <t>TEVA</t>
  </si>
  <si>
    <t xml:space="preserve">98861 </t>
  </si>
  <si>
    <t>TEVA 3.15 10/01/26</t>
  </si>
  <si>
    <t xml:space="preserve">US88167AAE10 </t>
  </si>
  <si>
    <t>NYSE</t>
  </si>
  <si>
    <t>Pharmaceuticals &amp; Biotechnology</t>
  </si>
  <si>
    <t>01/10/2026</t>
  </si>
  <si>
    <t>VODAFONE GROP</t>
  </si>
  <si>
    <t xml:space="preserve">99121 </t>
  </si>
  <si>
    <t>VOD 6 1/4 10/03/2078</t>
  </si>
  <si>
    <t xml:space="preserve">XS1888180640 </t>
  </si>
  <si>
    <t>בריטניה</t>
  </si>
  <si>
    <t>LSE</t>
  </si>
  <si>
    <t>Telecommunication Services</t>
  </si>
  <si>
    <t>BB+</t>
  </si>
  <si>
    <t>03/10/2078</t>
  </si>
  <si>
    <t>איי.סי.אל</t>
  </si>
  <si>
    <t xml:space="preserve">281 </t>
  </si>
  <si>
    <t>ICLIT 4 1/2 12/02/24</t>
  </si>
  <si>
    <t xml:space="preserve">IL0028102734 </t>
  </si>
  <si>
    <t>Materials</t>
  </si>
  <si>
    <t>BBB-</t>
  </si>
  <si>
    <t>02/12/2024</t>
  </si>
  <si>
    <t>אשטרום נכסים</t>
  </si>
  <si>
    <t xml:space="preserve">520036617 </t>
  </si>
  <si>
    <t>אשטרום נכ אגח 13</t>
  </si>
  <si>
    <t>ilA</t>
  </si>
  <si>
    <t>31/12/2030</t>
  </si>
  <si>
    <t>אשטרום קבוצה</t>
  </si>
  <si>
    <t xml:space="preserve">510381601 </t>
  </si>
  <si>
    <t>אשטרום קב אגח ד</t>
  </si>
  <si>
    <t>31/12/2029</t>
  </si>
  <si>
    <t>אשטרום קב אגח ה</t>
  </si>
  <si>
    <t>31/12/2032</t>
  </si>
  <si>
    <t>שיכון ובינוי</t>
  </si>
  <si>
    <t xml:space="preserve">520036104 </t>
  </si>
  <si>
    <t>שכון ובי אגח 10</t>
  </si>
  <si>
    <t>30/04/2030</t>
  </si>
  <si>
    <t>שכון ובינוי אגח 8</t>
  </si>
  <si>
    <t>01/05/2029</t>
  </si>
  <si>
    <t>או.פי.סי אנרגיה</t>
  </si>
  <si>
    <t xml:space="preserve">514401702 </t>
  </si>
  <si>
    <t>או.פי.סי אגח ג</t>
  </si>
  <si>
    <t>ilA-</t>
  </si>
  <si>
    <t>01/09/2030</t>
  </si>
  <si>
    <t>ג'י סיטי בעמ</t>
  </si>
  <si>
    <t xml:space="preserve">520033234 </t>
  </si>
  <si>
    <t>ג'י סיטי אגח יב</t>
  </si>
  <si>
    <t>ג'י סיטי אגח יג</t>
  </si>
  <si>
    <t>30/06/2028</t>
  </si>
  <si>
    <t>צרפתי</t>
  </si>
  <si>
    <t xml:space="preserve">520039090 </t>
  </si>
  <si>
    <t>צרפתי אגח יב</t>
  </si>
  <si>
    <t>אלון רבוע כחול</t>
  </si>
  <si>
    <t xml:space="preserve">520042847 </t>
  </si>
  <si>
    <t>אלון רבוע אגח ז</t>
  </si>
  <si>
    <t>השקעה ואחזקות</t>
  </si>
  <si>
    <t>ilA+</t>
  </si>
  <si>
    <t>01/07/2029</t>
  </si>
  <si>
    <t>בתי זיקוק</t>
  </si>
  <si>
    <t xml:space="preserve">520036658 </t>
  </si>
  <si>
    <t>בזן אגח יב</t>
  </si>
  <si>
    <t>25/09/2029</t>
  </si>
  <si>
    <t>בזן אגח יג</t>
  </si>
  <si>
    <t>26/09/2032</t>
  </si>
  <si>
    <t>מגה אור</t>
  </si>
  <si>
    <t xml:space="preserve">513257873 </t>
  </si>
  <si>
    <t>מגה אור אגח ז</t>
  </si>
  <si>
    <t>מגה אור אגח יא</t>
  </si>
  <si>
    <t>31/03/2032</t>
  </si>
  <si>
    <t>סלקום</t>
  </si>
  <si>
    <t xml:space="preserve">511930125 </t>
  </si>
  <si>
    <t>סלקום אגח יג</t>
  </si>
  <si>
    <t>תקשורת ומדיה</t>
  </si>
  <si>
    <t>06/01/2030</t>
  </si>
  <si>
    <t>קיסטון אינפרא</t>
  </si>
  <si>
    <t xml:space="preserve">515983476 </t>
  </si>
  <si>
    <t>קיסטון ריט אגח א</t>
  </si>
  <si>
    <t>31/12/2031</t>
  </si>
  <si>
    <t>שפיר הנדסה</t>
  </si>
  <si>
    <t xml:space="preserve">514892801 </t>
  </si>
  <si>
    <t>שפיר הנדס אגח ג</t>
  </si>
  <si>
    <t>מתכת ומוצרי בניה</t>
  </si>
  <si>
    <t>30/11/2037</t>
  </si>
  <si>
    <t>אמות</t>
  </si>
  <si>
    <t xml:space="preserve">520026683 </t>
  </si>
  <si>
    <t>אמות אגח ו</t>
  </si>
  <si>
    <t>ilAA</t>
  </si>
  <si>
    <t>03/10/2029</t>
  </si>
  <si>
    <t>אמות אגח ז</t>
  </si>
  <si>
    <t>05/01/2032</t>
  </si>
  <si>
    <t>איירפורט סיטי</t>
  </si>
  <si>
    <t xml:space="preserve">511659401 </t>
  </si>
  <si>
    <t>ארפורט אגח ה</t>
  </si>
  <si>
    <t>28/02/2029</t>
  </si>
  <si>
    <t>גב ים</t>
  </si>
  <si>
    <t xml:space="preserve">520001736 </t>
  </si>
  <si>
    <t>גב ים אגח ח</t>
  </si>
  <si>
    <t>30/06/2034</t>
  </si>
  <si>
    <t>מבנה</t>
  </si>
  <si>
    <t xml:space="preserve">520024126 </t>
  </si>
  <si>
    <t>מבנה אגח כה</t>
  </si>
  <si>
    <t>30/09/2033</t>
  </si>
  <si>
    <t>אדמה פתרונות לחקלאות בע"מ</t>
  </si>
  <si>
    <t xml:space="preserve">520043605 </t>
  </si>
  <si>
    <t>אדמה אגח ב</t>
  </si>
  <si>
    <t>כימיה גומי ופלסטיק</t>
  </si>
  <si>
    <t>ilAA-</t>
  </si>
  <si>
    <t>30/11/2036</t>
  </si>
  <si>
    <t>אלוני חץ</t>
  </si>
  <si>
    <t xml:space="preserve">520038506 </t>
  </si>
  <si>
    <t>אלוני חץ אגח טו</t>
  </si>
  <si>
    <t>01/03/2037</t>
  </si>
  <si>
    <t>אלוני חץ אגח יג</t>
  </si>
  <si>
    <t>קרסו מוטורס</t>
  </si>
  <si>
    <t xml:space="preserve">514065283 </t>
  </si>
  <si>
    <t>קרסו אגח ג</t>
  </si>
  <si>
    <t>מסחר</t>
  </si>
  <si>
    <t>01/09/2027</t>
  </si>
  <si>
    <t>עזריאלי אגח ז</t>
  </si>
  <si>
    <t>02/07/2036</t>
  </si>
  <si>
    <t>מזרחי טפחות הנפ</t>
  </si>
  <si>
    <t xml:space="preserve">520032046 </t>
  </si>
  <si>
    <t>מז טפ הנפק 46</t>
  </si>
  <si>
    <t>בנקים</t>
  </si>
  <si>
    <t>ilAAA</t>
  </si>
  <si>
    <t>28/09/2027</t>
  </si>
  <si>
    <t>מזרחי טפחות הנפקות 40</t>
  </si>
  <si>
    <t>08/06/2025</t>
  </si>
  <si>
    <t>חברת נמלי ישראל-פיתוח נכסים בעמ</t>
  </si>
  <si>
    <t xml:space="preserve">513569780 </t>
  </si>
  <si>
    <t>נמלי ישראל אגח א</t>
  </si>
  <si>
    <t>31/12/2026</t>
  </si>
  <si>
    <t>רותם שני יזמות והשקעות</t>
  </si>
  <si>
    <t xml:space="preserve">512287517 </t>
  </si>
  <si>
    <t>רותם שני אגח ב</t>
  </si>
  <si>
    <t>31/03/2026</t>
  </si>
  <si>
    <t>לאומי</t>
  </si>
  <si>
    <t xml:space="preserve">520018078 </t>
  </si>
  <si>
    <t>מניות</t>
  </si>
  <si>
    <t>ניו-מד אנרג'י- שותפות מוגבלת</t>
  </si>
  <si>
    <t xml:space="preserve">550013098 </t>
  </si>
  <si>
    <t>ניו-מד אנרג יהש</t>
  </si>
  <si>
    <t>אלקטרה</t>
  </si>
  <si>
    <t xml:space="preserve">520028911 </t>
  </si>
  <si>
    <t>טבע</t>
  </si>
  <si>
    <t xml:space="preserve">520013954 </t>
  </si>
  <si>
    <t>פארמה</t>
  </si>
  <si>
    <t>טלסיס</t>
  </si>
  <si>
    <t xml:space="preserve">520038100 </t>
  </si>
  <si>
    <t>טלסיס בע"מ מ"ר 1</t>
  </si>
  <si>
    <t>אלקטרוניקה ואופטיקה</t>
  </si>
  <si>
    <t>הראל השקעות</t>
  </si>
  <si>
    <t xml:space="preserve">520033986 </t>
  </si>
  <si>
    <t>אלביט מערכות</t>
  </si>
  <si>
    <t xml:space="preserve">520043027 </t>
  </si>
  <si>
    <t>ביטחוניות</t>
  </si>
  <si>
    <t>פועלים</t>
  </si>
  <si>
    <t xml:space="preserve">520000118 </t>
  </si>
  <si>
    <t>הפועלים</t>
  </si>
  <si>
    <t xml:space="preserve">520027830 </t>
  </si>
  <si>
    <t>רמי לוי</t>
  </si>
  <si>
    <t xml:space="preserve">513770669 </t>
  </si>
  <si>
    <t>רשתות שיווק</t>
  </si>
  <si>
    <t>סקופ</t>
  </si>
  <si>
    <t xml:space="preserve">520037425 </t>
  </si>
  <si>
    <t>סקופ' סחר מתכת מ"ר 1 ש"ח</t>
  </si>
  <si>
    <t>אאורה</t>
  </si>
  <si>
    <t xml:space="preserve">520038274 </t>
  </si>
  <si>
    <t>1 'אאורה השקעות בע"מ מר</t>
  </si>
  <si>
    <t>טאואר</t>
  </si>
  <si>
    <t xml:space="preserve">520041997 </t>
  </si>
  <si>
    <t>טאואר סמיקונדקטור</t>
  </si>
  <si>
    <t>מוליכים למחצה</t>
  </si>
  <si>
    <t>צבי צרפתי ובניו מ"ר 1</t>
  </si>
  <si>
    <t>משק אנרגיה</t>
  </si>
  <si>
    <t xml:space="preserve">516167343 </t>
  </si>
  <si>
    <t>1 לידר מ.פ</t>
  </si>
  <si>
    <t xml:space="preserve">513389601 </t>
  </si>
  <si>
    <t>אב-גד</t>
  </si>
  <si>
    <t>נקסט ויז'ן</t>
  </si>
  <si>
    <t xml:space="preserve">514259019 </t>
  </si>
  <si>
    <t>MICROSOFT</t>
  </si>
  <si>
    <t xml:space="preserve">99275 </t>
  </si>
  <si>
    <t>MICROSOFT CORP</t>
  </si>
  <si>
    <t xml:space="preserve">US5949181045 </t>
  </si>
  <si>
    <t>NASDAQ</t>
  </si>
  <si>
    <t>Software &amp; Services</t>
  </si>
  <si>
    <t>BANK OF AMERICA</t>
  </si>
  <si>
    <t xml:space="preserve">99204 </t>
  </si>
  <si>
    <t>BANK OF AMERICA CORP</t>
  </si>
  <si>
    <t xml:space="preserve">US0605051046 </t>
  </si>
  <si>
    <t>Banks</t>
  </si>
  <si>
    <t>APPLE COMPUTER INC</t>
  </si>
  <si>
    <t xml:space="preserve">99771 </t>
  </si>
  <si>
    <t>APPLE INC</t>
  </si>
  <si>
    <t xml:space="preserve">US0378331005 </t>
  </si>
  <si>
    <t>Technology Hardware &amp; Equipment</t>
  </si>
  <si>
    <t>AMAZON.COM</t>
  </si>
  <si>
    <t xml:space="preserve">99122 </t>
  </si>
  <si>
    <t>AMAZON.COM INC</t>
  </si>
  <si>
    <t xml:space="preserve">US0231351067 </t>
  </si>
  <si>
    <t>FACEBOOK</t>
  </si>
  <si>
    <t xml:space="preserve">97149 </t>
  </si>
  <si>
    <t>META PLATFORMS INC-CLASS A</t>
  </si>
  <si>
    <t xml:space="preserve">US30303M1027 </t>
  </si>
  <si>
    <t xml:space="preserve">2028 </t>
  </si>
  <si>
    <t>TOWER SEMICOIND</t>
  </si>
  <si>
    <t xml:space="preserve">IL0010823792 </t>
  </si>
  <si>
    <t>Semiconductors &amp; Semiconductor Equipment</t>
  </si>
  <si>
    <t>ALPHABET</t>
  </si>
  <si>
    <t xml:space="preserve">99915 </t>
  </si>
  <si>
    <t>ALPHABET INC-CL C</t>
  </si>
  <si>
    <t xml:space="preserve">US02079K1079 </t>
  </si>
  <si>
    <t>MASTERCARD</t>
  </si>
  <si>
    <t xml:space="preserve">98509 </t>
  </si>
  <si>
    <t>MASTERCARD INC - A</t>
  </si>
  <si>
    <t xml:space="preserve">US57636Q1040 </t>
  </si>
  <si>
    <t>Diversified Financials</t>
  </si>
  <si>
    <t>קמטק</t>
  </si>
  <si>
    <t xml:space="preserve">2174 </t>
  </si>
  <si>
    <t>CAMTEK LTD</t>
  </si>
  <si>
    <t xml:space="preserve">IL0010952641 </t>
  </si>
  <si>
    <t>Household &amp; Personal Products</t>
  </si>
  <si>
    <t>סיווג הקרן</t>
  </si>
  <si>
    <t>פסגות קרנות נאמנות בע"מ</t>
  </si>
  <si>
    <t xml:space="preserve">513765339 </t>
  </si>
  <si>
    <t>) תל בונד 6000) יETF פסגות</t>
  </si>
  <si>
    <t>עוקב אחר מדדים אחרים בישראל</t>
  </si>
  <si>
    <t>אג"ח בארץ - חברות והמרה-תל בונד צמוד מדד-תל בונד צ</t>
  </si>
  <si>
    <t>מיטב ניהול קרנות נאמנות</t>
  </si>
  <si>
    <t xml:space="preserve">513534974 </t>
  </si>
  <si>
    <t>תכ.תא90</t>
  </si>
  <si>
    <t>עוקב אחר מדדי מניות בישראל</t>
  </si>
  <si>
    <t>90 מניות בארץ - מניות כללי-ת"א</t>
  </si>
  <si>
    <t>קסם קרנות נאמנות</t>
  </si>
  <si>
    <t xml:space="preserve">510938608 </t>
  </si>
  <si>
    <t>) ת"א בנקים4A) ETF קסם</t>
  </si>
  <si>
    <t>מניות בארץ - מניות לפי ענפים</t>
  </si>
  <si>
    <t>ממNASDAQ 100 (4A) ETF.קסם</t>
  </si>
  <si>
    <t>עוקב אחר מדדי מניות בחו"ל</t>
  </si>
  <si>
    <t>NASDAQ 100 - מניות בחו"ל - מניות גיאוגרפי - מנוטרל</t>
  </si>
  <si>
    <t>הראל קרנות מדד</t>
  </si>
  <si>
    <t xml:space="preserve">511776783 </t>
  </si>
  <si>
    <t>ממ 100 4A) NASDAQ) הרל.סל סל</t>
  </si>
  <si>
    <t>מנוטרלת מט"ח .500SPלהר</t>
  </si>
  <si>
    <t>S&amp;P 500 - מניות בחו"ל - מניות גיאוגרפי - מנוטרלת מ</t>
  </si>
  <si>
    <t>100 4D) NASDAQ) הראל סל</t>
  </si>
  <si>
    <t>NASDAQ 100 - מניות בחו"ל - מניות גיאוגרפי - חשופת</t>
  </si>
  <si>
    <t>מגדל קרנות נאמנות בע"מ</t>
  </si>
  <si>
    <t xml:space="preserve">511303661 </t>
  </si>
  <si>
    <t>) ת"א 904Aסל )mtf</t>
  </si>
  <si>
    <t>) תל-בונד שקלי 5000) סל.MTF</t>
  </si>
  <si>
    <t>אג"ח בארץ - חברות והמרה-תל בונד שקלי-תל בונד- שקלי</t>
  </si>
  <si>
    <t>מור ניהול קרנות נאמנות</t>
  </si>
  <si>
    <t xml:space="preserve">514884485 </t>
  </si>
  <si>
    <t>) מנוטרלת מטחS&amp;P 500(4A מור סל</t>
  </si>
  <si>
    <t>) מנוטרלת מט"חNASDAQ 100 (4A מור סל</t>
  </si>
  <si>
    <t>(NASDAQ 100 (4D סל MTF</t>
  </si>
  <si>
    <t>מגדל קרנות נאמנות</t>
  </si>
  <si>
    <t>TOPECH 10 T ) אינדקס4D) סל MTF</t>
  </si>
  <si>
    <t>מניות בחו"ל - מניות לפי ענפים בחו"ל - חשופת מט"ח-ע</t>
  </si>
  <si>
    <t>SPDR TRUST</t>
  </si>
  <si>
    <t xml:space="preserve">99343 </t>
  </si>
  <si>
    <t>FINANCIAL SELECT SECTOR SPDR</t>
  </si>
  <si>
    <t xml:space="preserve">US81369Y6059 </t>
  </si>
  <si>
    <t>Equity Funds</t>
  </si>
  <si>
    <t>ENERGY SELECT SECTOR SPDR</t>
  </si>
  <si>
    <t xml:space="preserve">US81369Y5069 </t>
  </si>
  <si>
    <t>INVESCO</t>
  </si>
  <si>
    <t xml:space="preserve">97153 </t>
  </si>
  <si>
    <t>INVESCO QQQ TRUST SERIES 1</t>
  </si>
  <si>
    <t xml:space="preserve">US46090E1038 </t>
  </si>
  <si>
    <t>SPDR S&amp;P 500 ETF TRUST</t>
  </si>
  <si>
    <t xml:space="preserve">US78462F1030 </t>
  </si>
  <si>
    <t>ISHARES INC</t>
  </si>
  <si>
    <t xml:space="preserve">99341 </t>
  </si>
  <si>
    <t>ISHARES SEMICONDUCTOR ETF</t>
  </si>
  <si>
    <t xml:space="preserve">US4642875235 </t>
  </si>
  <si>
    <t>INDUSTRIAL SELECT SECT SPDR</t>
  </si>
  <si>
    <t xml:space="preserve">US81369Y7040 </t>
  </si>
  <si>
    <t>INVESCO SOLAR ETF</t>
  </si>
  <si>
    <t xml:space="preserve">US46138G7060 </t>
  </si>
  <si>
    <t>גלובלי</t>
  </si>
  <si>
    <t xml:space="preserve">WISDOMTREE </t>
  </si>
  <si>
    <t xml:space="preserve">97330 </t>
  </si>
  <si>
    <t>WISDOMTREE CLOUD COMPUTING</t>
  </si>
  <si>
    <t xml:space="preserve">US97717Y6914 </t>
  </si>
  <si>
    <t>CIFC</t>
  </si>
  <si>
    <t xml:space="preserve">93164 </t>
  </si>
  <si>
    <t>CIFC SEN.SEC.CORP.LOAN ISR FD</t>
  </si>
  <si>
    <t xml:space="preserve">KYG2139S1277 </t>
  </si>
  <si>
    <t>אג"ח קונצרני</t>
  </si>
  <si>
    <t>אמריקה הצפונית</t>
  </si>
  <si>
    <t>Bond/Fixed Income Funds</t>
  </si>
  <si>
    <t>נכס בסיס(כתב אופציה)</t>
  </si>
  <si>
    <t>תאריך פקיעה</t>
  </si>
  <si>
    <t>שער מימוש</t>
  </si>
  <si>
    <t>יחס המרה</t>
  </si>
  <si>
    <t>ביונ תלת מימד</t>
  </si>
  <si>
    <t xml:space="preserve">514669506 </t>
  </si>
  <si>
    <t>ביונ תלתממד אפ2</t>
  </si>
  <si>
    <t xml:space="preserve">1175561 </t>
  </si>
  <si>
    <t>רובוטיקה ותלת מימד</t>
  </si>
  <si>
    <t>2025-05-09</t>
  </si>
  <si>
    <t>שמיים</t>
  </si>
  <si>
    <t xml:space="preserve">515181014 </t>
  </si>
  <si>
    <t>שמיים אפ 1</t>
  </si>
  <si>
    <t xml:space="preserve">1176239 </t>
  </si>
  <si>
    <t>תוכנה ואינטרנט</t>
  </si>
  <si>
    <t>2025-05-31</t>
  </si>
  <si>
    <t>איידנטי הלת'קייר בע"מ</t>
  </si>
  <si>
    <t xml:space="preserve">515679405 </t>
  </si>
  <si>
    <t>איידנטי אפ 2</t>
  </si>
  <si>
    <t xml:space="preserve">1177450 </t>
  </si>
  <si>
    <t>2024-06-14</t>
  </si>
  <si>
    <t>נכס בסיס</t>
  </si>
  <si>
    <t>תאריך רכישה</t>
  </si>
  <si>
    <t>סוג הצמדה</t>
  </si>
  <si>
    <t xml:space="preserve"> 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</si>
  <si>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</si>
  <si>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</si>
  <si>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</si>
  <si>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</si>
  <si>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</si>
  <si>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</si>
  <si>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</si>
  <si>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</si>
  <si>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 xml:space="preserve">תאריך אחרון בו נבחנה בפועל ירידת ערך </t>
  </si>
  <si>
    <t>אול-יר הולדינגס לימיטד</t>
  </si>
  <si>
    <t xml:space="preserve">1841580 </t>
  </si>
  <si>
    <t>אולר-יר אגח ה פיקטיבי</t>
  </si>
  <si>
    <t>לא סחיר</t>
  </si>
  <si>
    <t xml:space="preserve">03/01/2022 </t>
  </si>
  <si>
    <t>אי תלות</t>
  </si>
  <si>
    <t xml:space="preserve">01/01/2023 </t>
  </si>
  <si>
    <t>התפלה אשקלון</t>
  </si>
  <si>
    <t xml:space="preserve">513102384 </t>
  </si>
  <si>
    <t>נשר 2026.1.22 0103 .ו.י.ד</t>
  </si>
  <si>
    <t>שרותים פיננסיים</t>
  </si>
  <si>
    <t xml:space="preserve">30/12/2015 </t>
  </si>
  <si>
    <t>22/10/2025</t>
  </si>
  <si>
    <t>חברת ציטוט</t>
  </si>
  <si>
    <t xml:space="preserve">31/03/2024 </t>
  </si>
  <si>
    <t>אדאקום</t>
  </si>
  <si>
    <t xml:space="preserve">520036419 </t>
  </si>
  <si>
    <t>אדאקום אג"ח סד'2 ז"פ.97.9.9</t>
  </si>
  <si>
    <t>חשמל</t>
  </si>
  <si>
    <t xml:space="preserve">31/10/2021 </t>
  </si>
  <si>
    <t>מפעלי פלדה</t>
  </si>
  <si>
    <t xml:space="preserve">520022492 </t>
  </si>
  <si>
    <t>מפעלי פלדה אג"ח 1 פדיון 00.1</t>
  </si>
  <si>
    <t xml:space="preserve">31/01/1997 </t>
  </si>
  <si>
    <t>ויולה ג'נריישין קפיטל</t>
  </si>
  <si>
    <t xml:space="preserve">96120 </t>
  </si>
  <si>
    <t>ויולה ג'נריישן ניהול בע"מ(פסגות)</t>
  </si>
  <si>
    <t>מניות לא סחירות</t>
  </si>
  <si>
    <t xml:space="preserve">23/08/2018 </t>
  </si>
  <si>
    <t>דיווח מנהל הקרן</t>
  </si>
  <si>
    <t xml:space="preserve">01/02/2024 </t>
  </si>
  <si>
    <t>אדאקום מ"ר 1 ש"ח</t>
  </si>
  <si>
    <t xml:space="preserve">10/09/2019 </t>
  </si>
  <si>
    <t xml:space="preserve">03/11/2021 </t>
  </si>
  <si>
    <t>הסנה</t>
  </si>
  <si>
    <t xml:space="preserve">91748 </t>
  </si>
  <si>
    <t>הסנה מ"ר 1 ש"ח</t>
  </si>
  <si>
    <t xml:space="preserve">ODYSIGHT </t>
  </si>
  <si>
    <t xml:space="preserve">997601 </t>
  </si>
  <si>
    <t>מניה פקטיבי ODYSIGHT</t>
  </si>
  <si>
    <t>Other</t>
  </si>
  <si>
    <t xml:space="preserve">29/04/2021 </t>
  </si>
  <si>
    <t xml:space="preserve">28/03/2024 </t>
  </si>
  <si>
    <t>ATERIAN INC</t>
  </si>
  <si>
    <t xml:space="preserve">997637 </t>
  </si>
  <si>
    <t>מניה פקטיבי ATERIAN INC</t>
  </si>
  <si>
    <t xml:space="preserve">26/08/2021 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</si>
  <si>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</si>
  <si>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</si>
  <si>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</si>
  <si>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</si>
  <si>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</si>
  <si>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</si>
  <si>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</si>
  <si>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</si>
  <si>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</si>
  <si>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NAV(במטבע הדיווח של קרן ההשקעה)</t>
  </si>
  <si>
    <t>שיעור החזקה בקרן השקעה</t>
  </si>
  <si>
    <t>קרן השקעה MARKTONE CAPITAL GROUP</t>
  </si>
  <si>
    <t>פנימי</t>
  </si>
  <si>
    <t>קרן השקעה אחרת</t>
  </si>
  <si>
    <t xml:space="preserve">30/11/2023 </t>
  </si>
  <si>
    <t>ALPHA LTI</t>
  </si>
  <si>
    <t xml:space="preserve">530253806 </t>
  </si>
  <si>
    <t>קרן גידור אלפא הזדמנויות</t>
  </si>
  <si>
    <t>קרן גידור (Hedge Fund)</t>
  </si>
  <si>
    <t>Growth Venture Capital</t>
  </si>
  <si>
    <t>10 Abba Eban Blvd. Herzliya Ackerstein Tower C</t>
  </si>
  <si>
    <t xml:space="preserve">28/02/2017 </t>
  </si>
  <si>
    <t xml:space="preserve">12/03/2024 </t>
  </si>
  <si>
    <t>פורמה</t>
  </si>
  <si>
    <t xml:space="preserve">515527968 </t>
  </si>
  <si>
    <t>Forma Fund I</t>
  </si>
  <si>
    <t>קרן נדל"ן</t>
  </si>
  <si>
    <t>Core-Plus</t>
  </si>
  <si>
    <t>20 Raoul Wallenberg  Tel Aviv 6971916  Israel</t>
  </si>
  <si>
    <t>אירופה</t>
  </si>
  <si>
    <t xml:space="preserve">17/08/2017 </t>
  </si>
  <si>
    <t>גורם תלוי/פנימי</t>
  </si>
  <si>
    <t>קיימת תלות</t>
  </si>
  <si>
    <t>אלקטרה נדל"ן</t>
  </si>
  <si>
    <t xml:space="preserve">510607328 </t>
  </si>
  <si>
    <t>אלקטרה נדל"ן 3</t>
  </si>
  <si>
    <t>Direct Real Estate</t>
  </si>
  <si>
    <t>יגאל אלון תל אביב</t>
  </si>
  <si>
    <t xml:space="preserve">09/07/2020 </t>
  </si>
  <si>
    <t>תשתיות ישראל</t>
  </si>
  <si>
    <t xml:space="preserve">516183548 </t>
  </si>
  <si>
    <t>תשתיות ישראל 4</t>
  </si>
  <si>
    <t>Opportunistic Infrastructure</t>
  </si>
  <si>
    <t>Adgar Tower 360 2 Hashlosha St Tel Aviv 6109301</t>
  </si>
  <si>
    <t xml:space="preserve">12/10/2020 </t>
  </si>
  <si>
    <t>Harbourvest Partners LLC</t>
  </si>
  <si>
    <t xml:space="preserve">801-53287 </t>
  </si>
  <si>
    <t>מספר תאגיד או שותפות בחו"ל</t>
  </si>
  <si>
    <t>DOVER STREET X LP</t>
  </si>
  <si>
    <t>Co-Investment/Direct</t>
  </si>
  <si>
    <t>One Financial Center Boston MA 02111</t>
  </si>
  <si>
    <t xml:space="preserve">13/01/2020 </t>
  </si>
  <si>
    <t>BLU ARCH CAPITAL</t>
  </si>
  <si>
    <t xml:space="preserve">82-1713871 </t>
  </si>
  <si>
    <t>BLUE ATLANTIC PARTNERS III</t>
  </si>
  <si>
    <t>Main Street Suite 456 New York NY 10001</t>
  </si>
  <si>
    <t xml:space="preserve">12/08/2019 </t>
  </si>
  <si>
    <t>המילטון ליין</t>
  </si>
  <si>
    <t>HAMILTON LANE 4</t>
  </si>
  <si>
    <t>6 Hahoshlim St Herzliya Pituach 4672201 Israel</t>
  </si>
  <si>
    <t xml:space="preserve">29/05/2019 </t>
  </si>
  <si>
    <t>אלקטרה נדל"ן 2</t>
  </si>
  <si>
    <t>ELECTRA MULTIF 2</t>
  </si>
  <si>
    <t xml:space="preserve">15/01/2019 </t>
  </si>
  <si>
    <t>אלטו</t>
  </si>
  <si>
    <t xml:space="preserve">516723475 </t>
  </si>
  <si>
    <t>ALTO III</t>
  </si>
  <si>
    <t>Value Added Real Estate</t>
  </si>
  <si>
    <t>ואלינברג 8  תל רביב</t>
  </si>
  <si>
    <t xml:space="preserve">23/04/2018 </t>
  </si>
  <si>
    <t>BLUE ATLANTIC PARTNERS II</t>
  </si>
  <si>
    <t>Main Street Suite 456 New York NY 10002</t>
  </si>
  <si>
    <t xml:space="preserve">11/09/2017 </t>
  </si>
  <si>
    <t>נכס בסיס (כתב אופציה)</t>
  </si>
  <si>
    <t>אופציה לא סחירה ODYSIGHT</t>
  </si>
  <si>
    <t>2026-03-31</t>
  </si>
  <si>
    <t>1:1</t>
  </si>
  <si>
    <t xml:space="preserve">נכס בסיס 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</si>
  <si>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</si>
  <si>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</si>
  <si>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</si>
  <si>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</si>
  <si>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</si>
  <si>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</si>
  <si>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</si>
  <si>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</si>
  <si>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</si>
  <si>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</si>
  <si>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</si>
  <si>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</si>
  <si>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</si>
  <si>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</si>
  <si>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</si>
  <si>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</si>
  <si>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</si>
  <si>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</si>
  <si>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</si>
  <si>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</si>
  <si>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</si>
  <si>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</si>
  <si>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</si>
  <si>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</si>
  <si>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</si>
  <si>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</si>
  <si>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</si>
  <si>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</si>
  <si>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</si>
  <si>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</si>
  <si>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</si>
  <si>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</si>
  <si>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</si>
  <si>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USD/ILS FW 3.620000 2/04/24</t>
  </si>
  <si>
    <t>28/02/2024</t>
  </si>
  <si>
    <t>02/04/2024</t>
  </si>
  <si>
    <t>חודשי</t>
  </si>
  <si>
    <t>Delivery</t>
  </si>
  <si>
    <t>גורם אחר</t>
  </si>
  <si>
    <t>יומי</t>
  </si>
  <si>
    <t>0.000%</t>
  </si>
  <si>
    <t>POALILIT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</si>
  <si>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</si>
  <si>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</si>
  <si>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</si>
  <si>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</si>
  <si>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</si>
  <si>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</si>
  <si>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</si>
  <si>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</si>
  <si>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</si>
  <si>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</si>
  <si>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</si>
  <si>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</si>
  <si>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</si>
  <si>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</si>
  <si>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</si>
  <si>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</si>
  <si>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</si>
  <si>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</si>
  <si>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</si>
  <si>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תאריך אחרון בו נבחנה בפועל ירידת ערך</t>
  </si>
  <si>
    <t>שיעור ריבית בגין אי-ניצול מסגרת האשראי</t>
  </si>
  <si>
    <t>ערך נקוב</t>
  </si>
  <si>
    <t>שער הלוואה</t>
  </si>
  <si>
    <t>שווי הוגן  (במטבע הפעילות)</t>
  </si>
  <si>
    <t xml:space="preserve">99608 </t>
  </si>
  <si>
    <t>הלוואות לעמיתים</t>
  </si>
  <si>
    <t>עמית/מבוטח</t>
  </si>
  <si>
    <t xml:space="preserve">22/12/2021 </t>
  </si>
  <si>
    <t>AA+</t>
  </si>
  <si>
    <t>הלוואה</t>
  </si>
  <si>
    <t xml:space="preserve">קבועה </t>
  </si>
  <si>
    <t>לא צמוד</t>
  </si>
  <si>
    <t>ללא</t>
  </si>
  <si>
    <t>אשראי צרכני</t>
  </si>
  <si>
    <t>מרווח הוגן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</si>
  <si>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</si>
  <si>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</si>
  <si>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</si>
  <si>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</si>
  <si>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</si>
  <si>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</si>
  <si>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</si>
  <si>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</si>
  <si>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</si>
  <si>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</si>
  <si>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</si>
  <si>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</si>
  <si>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</si>
  <si>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</si>
  <si>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רכוש קבוע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</si>
  <si>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</si>
  <si>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</si>
  <si>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</si>
  <si>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</si>
  <si>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</si>
  <si>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</si>
  <si>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</si>
  <si>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</si>
  <si>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</si>
  <si>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</si>
  <si>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</si>
  <si>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גיליון(רלוונטי לגיליונות עם עמודה "מאפיין עיקרי")</t>
  </si>
  <si>
    <t>שם עמודה</t>
  </si>
  <si>
    <t>אפשרות בחירה</t>
  </si>
  <si>
    <t>הערות והסברים</t>
  </si>
  <si>
    <t>שם גיליון</t>
  </si>
  <si>
    <t>שם סעיף</t>
  </si>
  <si>
    <t>מספר סעיף</t>
  </si>
  <si>
    <t>מידע שניתן לדווח רק לרשות</t>
  </si>
  <si>
    <t>מרקסטון ניהול השקעות (ישראל)בעמ</t>
  </si>
  <si>
    <t>הברזל 2 תל אביב</t>
  </si>
  <si>
    <t>-</t>
  </si>
  <si>
    <t>חיפה מסלול 50-60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</si>
</sst>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%"/>
    <numFmt numFmtId="166" formatCode="#,##0.00%"/>
  </numFmts>
  <fonts count="44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3" fillId="3" borderId="0" xfId="0" applyFont="1" applyFill="1" applyAlignment="1">
      <alignment horizontal="right" wrapText="1"/>
    </xf>
    <xf numFmtId="0" fontId="5" fillId="4" borderId="0" xfId="0" applyFont="1" applyFill="1" applyAlignment="1">
      <alignment horizontal="right" wrapText="1"/>
    </xf>
    <xf numFmtId="164" fontId="6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  <xf numFmtId="1" fontId="12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1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/>
    <xf numFmtId="165" fontId="2" fillId="2" borderId="1" xfId="0" applyNumberFormat="1" applyFont="1" applyFill="1" applyBorder="1" applyAlignment="1"/>
    <xf numFmtId="0" fontId="0" fillId="0" borderId="0" xfId="0" applyAlignment="1"/>
    <xf numFmtId="0" fontId="1" fillId="4" borderId="0" xfId="0" applyFont="1" applyFill="1" applyAlignment="1">
      <alignment horizontal="right" wrapText="1"/>
    </xf>
    <xf numFmtId="14" fontId="2" fillId="2" borderId="1" xfId="0" applyNumberFormat="1" applyFont="1" applyFill="1" applyBorder="1" applyAlignment="1">
      <alignment horizontal="left" wrapText="1"/>
    </xf>
    <xf numFmtId="0" fontId="0" fillId="0" borderId="0" xfId="0"/>
    <xf numFmtId="0" fontId="5" fillId="5" borderId="0" xfId="0" applyFont="1" applyFill="1" applyAlignment="1">
      <alignment horizontal="right" wrapText="1"/>
    </xf>
    <xf numFmtId="0" fontId="0" fillId="5" borderId="0" xfId="0" applyFill="1"/>
    <xf numFmtId="166" fontId="43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0" fontId="0" fillId="0" borderId="0" xfId="0"/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38" fillId="0" borderId="0" xfId="0" applyFont="1" applyAlignment="1">
      <alignment horizontal="center" wrapText="1"/>
    </xf>
    <xf numFmtId="0" fontId="39" fillId="0" borderId="0" xfId="0" applyFont="1" applyAlignment="1">
      <alignment horizontal="center" wrapText="1"/>
    </xf>
    <xf numFmtId="0" fontId="40" fillId="0" borderId="0" xfId="0" applyFont="1" applyAlignment="1">
      <alignment horizontal="center" wrapText="1"/>
    </xf>
    <xf numFmtId="0" fontId="41" fillId="0" borderId="0" xfId="0" applyFont="1" applyAlignment="1">
      <alignment horizontal="center" wrapText="1"/>
    </xf>
    <xf numFmtId="0" fontId="4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rightToLeft="1" topLeftCell="A4" zoomScale="120" zoomScaleNormal="120" workbookViewId="0">
      <selection activeCell="P31" sqref="P31"/>
    </sheetView>
  </sheetViews>
  <sheetFormatPr defaultRowHeight="13.8" x14ac:dyDescent="0.25"/>
  <cols>
    <col min="1" max="1" width="76" customWidth="1"/>
    <col min="2" max="2" width="13" customWidth="1"/>
    <col min="3" max="3" width="2" customWidth="1"/>
    <col min="4" max="4" width="81" customWidth="1"/>
  </cols>
  <sheetData>
    <row r="1" spans="1:6" x14ac:dyDescent="0.25">
      <c r="B1" s="23" t="s">
        <v>0</v>
      </c>
      <c r="C1" s="24"/>
      <c r="D1" s="24"/>
      <c r="F1" s="23" t="s">
        <v>1</v>
      </c>
    </row>
    <row r="2" spans="1:6" x14ac:dyDescent="0.25">
      <c r="A2" s="1" t="s">
        <v>2</v>
      </c>
      <c r="B2" s="1" t="s">
        <v>3</v>
      </c>
      <c r="C2" s="1" t="s">
        <v>3</v>
      </c>
      <c r="D2" s="1" t="s">
        <v>3</v>
      </c>
      <c r="E2" s="23" t="s">
        <v>4</v>
      </c>
      <c r="F2" s="23" t="s">
        <v>1</v>
      </c>
    </row>
    <row r="3" spans="1:6" x14ac:dyDescent="0.25">
      <c r="A3" s="1" t="s">
        <v>3</v>
      </c>
      <c r="B3" s="1" t="s">
        <v>3</v>
      </c>
      <c r="C3" s="1" t="s">
        <v>3</v>
      </c>
      <c r="D3" s="1" t="s">
        <v>3</v>
      </c>
      <c r="E3" s="23" t="s">
        <v>4</v>
      </c>
      <c r="F3" s="23" t="s">
        <v>1</v>
      </c>
    </row>
    <row r="4" spans="1:6" x14ac:dyDescent="0.25">
      <c r="A4" s="2" t="s">
        <v>5</v>
      </c>
      <c r="B4" s="1" t="s">
        <v>3</v>
      </c>
      <c r="C4" s="1" t="s">
        <v>3</v>
      </c>
      <c r="D4" s="2" t="s">
        <v>6</v>
      </c>
      <c r="E4" s="23" t="s">
        <v>4</v>
      </c>
      <c r="F4" s="23" t="s">
        <v>1</v>
      </c>
    </row>
    <row r="5" spans="1:6" x14ac:dyDescent="0.25">
      <c r="A5" s="1" t="s">
        <v>3</v>
      </c>
      <c r="B5" s="1" t="s">
        <v>3</v>
      </c>
      <c r="C5" s="1" t="s">
        <v>3</v>
      </c>
      <c r="D5" s="1" t="s">
        <v>3</v>
      </c>
      <c r="E5" s="23" t="s">
        <v>4</v>
      </c>
      <c r="F5" s="23" t="s">
        <v>1</v>
      </c>
    </row>
    <row r="6" spans="1:6" x14ac:dyDescent="0.25">
      <c r="A6" s="2" t="s">
        <v>7</v>
      </c>
      <c r="B6" s="1" t="s">
        <v>3</v>
      </c>
      <c r="C6" s="1" t="s">
        <v>3</v>
      </c>
      <c r="D6" s="2" t="s">
        <v>8</v>
      </c>
      <c r="E6" s="23" t="s">
        <v>4</v>
      </c>
      <c r="F6" s="23" t="s">
        <v>1</v>
      </c>
    </row>
    <row r="7" spans="1:6" x14ac:dyDescent="0.25">
      <c r="A7" s="1" t="s">
        <v>3</v>
      </c>
      <c r="B7" s="1" t="s">
        <v>3</v>
      </c>
      <c r="C7" s="1" t="s">
        <v>3</v>
      </c>
      <c r="D7" s="1" t="s">
        <v>3</v>
      </c>
      <c r="E7" s="23" t="s">
        <v>4</v>
      </c>
      <c r="F7" s="23" t="s">
        <v>1</v>
      </c>
    </row>
    <row r="8" spans="1:6" x14ac:dyDescent="0.25">
      <c r="A8" s="2" t="s">
        <v>9</v>
      </c>
      <c r="B8" s="1" t="s">
        <v>3</v>
      </c>
      <c r="C8" s="1" t="s">
        <v>3</v>
      </c>
      <c r="D8" s="2" t="s">
        <v>10</v>
      </c>
      <c r="E8" s="23" t="s">
        <v>4</v>
      </c>
      <c r="F8" s="23" t="s">
        <v>1</v>
      </c>
    </row>
    <row r="9" spans="1:6" x14ac:dyDescent="0.25">
      <c r="A9" s="1" t="s">
        <v>3</v>
      </c>
      <c r="B9" s="1" t="s">
        <v>3</v>
      </c>
      <c r="C9" s="1" t="s">
        <v>3</v>
      </c>
      <c r="D9" s="1" t="s">
        <v>3</v>
      </c>
      <c r="E9" s="23" t="s">
        <v>4</v>
      </c>
      <c r="F9" s="23" t="s">
        <v>1</v>
      </c>
    </row>
    <row r="10" spans="1:6" x14ac:dyDescent="0.25">
      <c r="A10" s="2" t="s">
        <v>11</v>
      </c>
      <c r="B10" s="1" t="s">
        <v>3</v>
      </c>
      <c r="C10" s="1" t="s">
        <v>3</v>
      </c>
      <c r="D10" s="2" t="s">
        <v>12</v>
      </c>
      <c r="E10" s="23" t="s">
        <v>4</v>
      </c>
      <c r="F10" s="23" t="s">
        <v>1</v>
      </c>
    </row>
    <row r="11" spans="1:6" x14ac:dyDescent="0.25">
      <c r="A11" s="1" t="s">
        <v>3</v>
      </c>
      <c r="B11" s="1" t="s">
        <v>3</v>
      </c>
      <c r="C11" s="1" t="s">
        <v>3</v>
      </c>
      <c r="D11" s="1" t="s">
        <v>3</v>
      </c>
      <c r="E11" s="23" t="s">
        <v>4</v>
      </c>
      <c r="F11" s="23" t="s">
        <v>1</v>
      </c>
    </row>
    <row r="12" spans="1:6" x14ac:dyDescent="0.25">
      <c r="A12" s="2" t="s">
        <v>13</v>
      </c>
      <c r="B12" s="1" t="s">
        <v>3</v>
      </c>
      <c r="C12" s="1" t="s">
        <v>3</v>
      </c>
      <c r="D12" s="2" t="s">
        <v>14</v>
      </c>
      <c r="E12" s="23" t="s">
        <v>4</v>
      </c>
      <c r="F12" s="23" t="s">
        <v>1</v>
      </c>
    </row>
    <row r="13" spans="1:6" x14ac:dyDescent="0.25">
      <c r="A13" s="1" t="s">
        <v>3</v>
      </c>
      <c r="B13" s="1" t="s">
        <v>3</v>
      </c>
      <c r="C13" s="1" t="s">
        <v>3</v>
      </c>
      <c r="D13" s="1" t="s">
        <v>3</v>
      </c>
      <c r="E13" s="23" t="s">
        <v>4</v>
      </c>
      <c r="F13" s="23" t="s">
        <v>1</v>
      </c>
    </row>
    <row r="14" spans="1:6" x14ac:dyDescent="0.25">
      <c r="A14" s="2" t="s">
        <v>15</v>
      </c>
      <c r="B14" s="1" t="s">
        <v>3</v>
      </c>
      <c r="C14" s="1" t="s">
        <v>3</v>
      </c>
      <c r="D14" s="2" t="s">
        <v>16</v>
      </c>
      <c r="E14" s="23" t="s">
        <v>4</v>
      </c>
      <c r="F14" s="23" t="s">
        <v>1</v>
      </c>
    </row>
    <row r="15" spans="1:6" x14ac:dyDescent="0.25">
      <c r="A15" s="1" t="s">
        <v>3</v>
      </c>
      <c r="B15" s="1" t="s">
        <v>3</v>
      </c>
      <c r="C15" s="1" t="s">
        <v>3</v>
      </c>
      <c r="D15" s="1" t="s">
        <v>3</v>
      </c>
      <c r="E15" s="23" t="s">
        <v>4</v>
      </c>
      <c r="F15" s="23" t="s">
        <v>1</v>
      </c>
    </row>
    <row r="16" spans="1:6" x14ac:dyDescent="0.25">
      <c r="A16" s="1" t="s">
        <v>17</v>
      </c>
      <c r="B16" s="1" t="s">
        <v>3</v>
      </c>
      <c r="C16" s="1" t="s">
        <v>3</v>
      </c>
      <c r="D16" s="2" t="s">
        <v>3</v>
      </c>
      <c r="E16" s="23" t="s">
        <v>4</v>
      </c>
      <c r="F16" s="23" t="s">
        <v>1</v>
      </c>
    </row>
    <row r="17" spans="1:6" x14ac:dyDescent="0.25">
      <c r="A17" s="1" t="s">
        <v>3</v>
      </c>
      <c r="B17" s="1" t="s">
        <v>3</v>
      </c>
      <c r="C17" s="1" t="s">
        <v>3</v>
      </c>
      <c r="D17" s="1" t="s">
        <v>3</v>
      </c>
      <c r="E17" s="23" t="s">
        <v>4</v>
      </c>
      <c r="F17" s="23" t="s">
        <v>1</v>
      </c>
    </row>
    <row r="18" spans="1:6" x14ac:dyDescent="0.25">
      <c r="A18" s="1" t="s">
        <v>18</v>
      </c>
      <c r="B18" s="2" t="s">
        <v>19</v>
      </c>
      <c r="C18" s="1" t="s">
        <v>3</v>
      </c>
      <c r="D18" s="2" t="s">
        <v>3</v>
      </c>
      <c r="E18" s="23" t="s">
        <v>4</v>
      </c>
      <c r="F18" s="23" t="s">
        <v>1</v>
      </c>
    </row>
    <row r="19" spans="1:6" x14ac:dyDescent="0.25">
      <c r="A19" s="1" t="s">
        <v>3</v>
      </c>
      <c r="B19" s="1" t="s">
        <v>3</v>
      </c>
      <c r="C19" s="1" t="s">
        <v>3</v>
      </c>
      <c r="D19" s="1" t="s">
        <v>3</v>
      </c>
      <c r="E19" s="23" t="s">
        <v>4</v>
      </c>
      <c r="F19" s="23" t="s">
        <v>1</v>
      </c>
    </row>
    <row r="20" spans="1:6" x14ac:dyDescent="0.25">
      <c r="A20" s="1" t="s">
        <v>3</v>
      </c>
      <c r="B20" s="2" t="s">
        <v>20</v>
      </c>
      <c r="C20" s="1" t="s">
        <v>3</v>
      </c>
      <c r="D20" s="2" t="s">
        <v>3</v>
      </c>
      <c r="E20" s="23" t="s">
        <v>4</v>
      </c>
      <c r="F20" s="23" t="s">
        <v>1</v>
      </c>
    </row>
    <row r="21" spans="1:6" x14ac:dyDescent="0.25">
      <c r="A21" s="1" t="s">
        <v>3</v>
      </c>
      <c r="B21" s="1" t="s">
        <v>3</v>
      </c>
      <c r="C21" s="1" t="s">
        <v>3</v>
      </c>
      <c r="D21" s="1" t="s">
        <v>3</v>
      </c>
      <c r="E21" s="23" t="s">
        <v>4</v>
      </c>
      <c r="F21" s="23" t="s">
        <v>1</v>
      </c>
    </row>
    <row r="22" spans="1:6" x14ac:dyDescent="0.25">
      <c r="A22" s="1" t="s">
        <v>3</v>
      </c>
      <c r="B22" s="2" t="s">
        <v>21</v>
      </c>
      <c r="C22" s="1" t="s">
        <v>3</v>
      </c>
      <c r="D22" s="2" t="s">
        <v>3</v>
      </c>
      <c r="E22" s="23" t="s">
        <v>4</v>
      </c>
      <c r="F22" s="23" t="s">
        <v>1</v>
      </c>
    </row>
    <row r="23" spans="1:6" x14ac:dyDescent="0.25">
      <c r="A23" s="3" t="s">
        <v>3</v>
      </c>
      <c r="B23" s="3" t="s">
        <v>3</v>
      </c>
      <c r="C23" s="3" t="s">
        <v>3</v>
      </c>
      <c r="D23" s="3" t="s">
        <v>3</v>
      </c>
      <c r="E23" s="23" t="s">
        <v>4</v>
      </c>
      <c r="F23" s="23" t="s">
        <v>1</v>
      </c>
    </row>
    <row r="24" spans="1:6" x14ac:dyDescent="0.25">
      <c r="A24" s="3" t="s">
        <v>22</v>
      </c>
      <c r="B24" s="3" t="s">
        <v>3</v>
      </c>
      <c r="C24" s="3" t="s">
        <v>3</v>
      </c>
      <c r="D24" s="3" t="s">
        <v>23</v>
      </c>
      <c r="E24" s="23" t="s">
        <v>4</v>
      </c>
      <c r="F24" s="23" t="s">
        <v>1</v>
      </c>
    </row>
    <row r="25" spans="1:6" x14ac:dyDescent="0.25">
      <c r="B25" s="23" t="s">
        <v>24</v>
      </c>
      <c r="C25" s="24"/>
      <c r="D25" s="24"/>
    </row>
    <row r="26" spans="1:6" x14ac:dyDescent="0.25">
      <c r="B26" s="23" t="s">
        <v>25</v>
      </c>
      <c r="C26" s="24"/>
      <c r="D26" s="24"/>
    </row>
  </sheetData>
  <mergeCells count="5">
    <mergeCell ref="B1:D1"/>
    <mergeCell ref="B25:D25"/>
    <mergeCell ref="B26:D26"/>
    <mergeCell ref="E2:E24"/>
    <mergeCell ref="F1:F2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rightToLeft="1" topLeftCell="K1" workbookViewId="0">
      <selection activeCell="V3" sqref="V3:V5"/>
    </sheetView>
  </sheetViews>
  <sheetFormatPr defaultRowHeight="13.8" x14ac:dyDescent="0.25"/>
  <cols>
    <col min="1" max="1" width="36" customWidth="1"/>
    <col min="2" max="2" width="12" customWidth="1"/>
    <col min="3" max="3" width="23" customWidth="1"/>
    <col min="4" max="4" width="12" customWidth="1"/>
    <col min="5" max="5" width="21" customWidth="1"/>
    <col min="6" max="6" width="17" customWidth="1"/>
    <col min="7" max="7" width="15" customWidth="1"/>
    <col min="8" max="8" width="19" customWidth="1"/>
    <col min="9" max="9" width="12" customWidth="1"/>
    <col min="10" max="10" width="24" customWidth="1"/>
    <col min="11" max="11" width="15" customWidth="1"/>
    <col min="12" max="12" width="11" customWidth="1"/>
    <col min="13" max="13" width="22" customWidth="1"/>
    <col min="14" max="14" width="20" customWidth="1"/>
    <col min="15" max="15" width="13" customWidth="1"/>
    <col min="16" max="16" width="19" customWidth="1"/>
    <col min="17" max="17" width="13" customWidth="1"/>
    <col min="18" max="18" width="11" customWidth="1"/>
    <col min="19" max="19" width="10" customWidth="1"/>
    <col min="20" max="20" width="19" customWidth="1"/>
    <col min="21" max="21" width="12" customWidth="1"/>
    <col min="22" max="22" width="15" customWidth="1"/>
    <col min="23" max="23" width="24" customWidth="1"/>
    <col min="24" max="24" width="25" customWidth="1"/>
    <col min="25" max="25" width="23" customWidth="1"/>
    <col min="26" max="26" width="2" customWidth="1"/>
  </cols>
  <sheetData>
    <row r="1" spans="1:28" x14ac:dyDescent="0.25">
      <c r="B1" s="3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B1" s="33" t="s">
        <v>1</v>
      </c>
    </row>
    <row r="2" spans="1:28" x14ac:dyDescent="0.25">
      <c r="A2" s="4" t="s">
        <v>61</v>
      </c>
      <c r="B2" s="4" t="s">
        <v>62</v>
      </c>
      <c r="C2" s="4" t="s">
        <v>95</v>
      </c>
      <c r="D2" s="4" t="s">
        <v>160</v>
      </c>
      <c r="E2" s="4" t="s">
        <v>161</v>
      </c>
      <c r="F2" s="4" t="s">
        <v>96</v>
      </c>
      <c r="G2" s="4" t="s">
        <v>97</v>
      </c>
      <c r="H2" s="4" t="s">
        <v>162</v>
      </c>
      <c r="I2" s="4" t="s">
        <v>67</v>
      </c>
      <c r="J2" s="4" t="s">
        <v>98</v>
      </c>
      <c r="K2" s="4" t="s">
        <v>170</v>
      </c>
      <c r="L2" s="4" t="s">
        <v>99</v>
      </c>
      <c r="M2" s="4" t="s">
        <v>558</v>
      </c>
      <c r="N2" s="4" t="s">
        <v>163</v>
      </c>
      <c r="O2" s="4" t="s">
        <v>559</v>
      </c>
      <c r="P2" s="4" t="s">
        <v>164</v>
      </c>
      <c r="Q2" s="4" t="s">
        <v>71</v>
      </c>
      <c r="R2" s="4" t="s">
        <v>560</v>
      </c>
      <c r="S2" s="4" t="s">
        <v>561</v>
      </c>
      <c r="T2" s="4" t="s">
        <v>105</v>
      </c>
      <c r="U2" s="4" t="s">
        <v>73</v>
      </c>
      <c r="V2" s="4" t="s">
        <v>106</v>
      </c>
      <c r="W2" s="4" t="s">
        <v>75</v>
      </c>
      <c r="X2" s="4" t="s">
        <v>76</v>
      </c>
      <c r="Y2" s="4" t="s">
        <v>77</v>
      </c>
      <c r="Z2" s="4" t="s">
        <v>3</v>
      </c>
      <c r="AA2" s="33" t="s">
        <v>4</v>
      </c>
      <c r="AB2" s="33" t="s">
        <v>1</v>
      </c>
    </row>
    <row r="3" spans="1:28" x14ac:dyDescent="0.25">
      <c r="A3" s="2" t="s">
        <v>78</v>
      </c>
      <c r="B3" s="2" t="s">
        <v>79</v>
      </c>
      <c r="C3" s="2" t="s">
        <v>562</v>
      </c>
      <c r="D3" s="2" t="s">
        <v>563</v>
      </c>
      <c r="E3" s="2" t="s">
        <v>173</v>
      </c>
      <c r="F3" s="2" t="s">
        <v>564</v>
      </c>
      <c r="G3" s="9">
        <v>1175587</v>
      </c>
      <c r="H3" s="2" t="s">
        <v>159</v>
      </c>
      <c r="I3" s="2" t="s">
        <v>84</v>
      </c>
      <c r="J3" s="2" t="s">
        <v>84</v>
      </c>
      <c r="K3" s="2" t="s">
        <v>176</v>
      </c>
      <c r="L3" s="2" t="s">
        <v>112</v>
      </c>
      <c r="M3" s="2" t="s">
        <v>565</v>
      </c>
      <c r="N3" s="2" t="s">
        <v>566</v>
      </c>
      <c r="O3" s="2" t="s">
        <v>567</v>
      </c>
      <c r="P3" s="2" t="s">
        <v>85</v>
      </c>
      <c r="Q3" s="2" t="s">
        <v>88</v>
      </c>
      <c r="R3" s="5">
        <v>2.85</v>
      </c>
      <c r="S3" s="5">
        <v>1</v>
      </c>
      <c r="T3" s="5">
        <v>35650</v>
      </c>
      <c r="U3" s="5">
        <v>1</v>
      </c>
      <c r="V3" s="5">
        <v>52.1</v>
      </c>
      <c r="W3" s="5">
        <v>18.573650000000001</v>
      </c>
      <c r="X3" s="6">
        <v>0.81823400000000002</v>
      </c>
      <c r="Y3" s="6">
        <v>7.6799999999999997E-5</v>
      </c>
      <c r="Z3" s="2" t="s">
        <v>3</v>
      </c>
      <c r="AA3" s="33" t="s">
        <v>4</v>
      </c>
      <c r="AB3" s="33" t="s">
        <v>1</v>
      </c>
    </row>
    <row r="4" spans="1:28" x14ac:dyDescent="0.25">
      <c r="A4" s="2" t="s">
        <v>78</v>
      </c>
      <c r="B4" s="2" t="s">
        <v>79</v>
      </c>
      <c r="C4" s="2" t="s">
        <v>568</v>
      </c>
      <c r="D4" s="2" t="s">
        <v>569</v>
      </c>
      <c r="E4" s="2" t="s">
        <v>173</v>
      </c>
      <c r="F4" s="2" t="s">
        <v>570</v>
      </c>
      <c r="G4" s="9">
        <v>1176247</v>
      </c>
      <c r="H4" s="2" t="s">
        <v>159</v>
      </c>
      <c r="I4" s="2" t="s">
        <v>84</v>
      </c>
      <c r="J4" s="2" t="s">
        <v>84</v>
      </c>
      <c r="K4" s="2" t="s">
        <v>176</v>
      </c>
      <c r="L4" s="2" t="s">
        <v>112</v>
      </c>
      <c r="M4" s="2" t="s">
        <v>571</v>
      </c>
      <c r="N4" s="2" t="s">
        <v>572</v>
      </c>
      <c r="O4" s="2" t="s">
        <v>573</v>
      </c>
      <c r="P4" s="2" t="s">
        <v>85</v>
      </c>
      <c r="Q4" s="2" t="s">
        <v>88</v>
      </c>
      <c r="R4" s="5">
        <v>14.15</v>
      </c>
      <c r="S4" s="5">
        <v>1</v>
      </c>
      <c r="T4" s="5">
        <v>3066</v>
      </c>
      <c r="U4" s="5">
        <v>1</v>
      </c>
      <c r="V4" s="5">
        <v>36</v>
      </c>
      <c r="W4" s="5">
        <v>1.1037600000000001</v>
      </c>
      <c r="X4" s="6">
        <v>4.8624500000000001E-2</v>
      </c>
      <c r="Y4" s="6">
        <v>4.6E-6</v>
      </c>
      <c r="Z4" s="2" t="s">
        <v>3</v>
      </c>
      <c r="AA4" s="33" t="s">
        <v>4</v>
      </c>
      <c r="AB4" s="33" t="s">
        <v>1</v>
      </c>
    </row>
    <row r="5" spans="1:28" x14ac:dyDescent="0.25">
      <c r="A5" s="2" t="s">
        <v>78</v>
      </c>
      <c r="B5" s="2" t="s">
        <v>79</v>
      </c>
      <c r="C5" s="2" t="s">
        <v>574</v>
      </c>
      <c r="D5" s="2" t="s">
        <v>575</v>
      </c>
      <c r="E5" s="2" t="s">
        <v>173</v>
      </c>
      <c r="F5" s="2" t="s">
        <v>576</v>
      </c>
      <c r="G5" s="9">
        <v>1177476</v>
      </c>
      <c r="H5" s="2" t="s">
        <v>159</v>
      </c>
      <c r="I5" s="2" t="s">
        <v>84</v>
      </c>
      <c r="J5" s="2" t="s">
        <v>84</v>
      </c>
      <c r="K5" s="2" t="s">
        <v>176</v>
      </c>
      <c r="L5" s="2" t="s">
        <v>112</v>
      </c>
      <c r="M5" s="2" t="s">
        <v>577</v>
      </c>
      <c r="N5" s="2" t="s">
        <v>572</v>
      </c>
      <c r="O5" s="2" t="s">
        <v>578</v>
      </c>
      <c r="P5" s="2" t="s">
        <v>85</v>
      </c>
      <c r="Q5" s="2" t="s">
        <v>88</v>
      </c>
      <c r="R5" s="5">
        <v>11.25</v>
      </c>
      <c r="S5" s="5">
        <v>1</v>
      </c>
      <c r="T5" s="5">
        <v>3168</v>
      </c>
      <c r="U5" s="5">
        <v>1</v>
      </c>
      <c r="V5" s="5">
        <v>95.4</v>
      </c>
      <c r="W5" s="5">
        <v>3.0222699999999998</v>
      </c>
      <c r="X5" s="6">
        <v>0.1331415</v>
      </c>
      <c r="Y5" s="6">
        <v>1.2500000000000001E-5</v>
      </c>
      <c r="Z5" s="2" t="s">
        <v>3</v>
      </c>
      <c r="AA5" s="33" t="s">
        <v>4</v>
      </c>
      <c r="AB5" s="33" t="s">
        <v>1</v>
      </c>
    </row>
    <row r="6" spans="1:28" x14ac:dyDescent="0.25">
      <c r="A6" s="2" t="s">
        <v>78</v>
      </c>
      <c r="B6" s="2" t="s">
        <v>93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33" t="s">
        <v>4</v>
      </c>
      <c r="AB6" s="33" t="s">
        <v>1</v>
      </c>
    </row>
    <row r="7" spans="1:28" x14ac:dyDescent="0.25">
      <c r="A7" s="2" t="s">
        <v>78</v>
      </c>
      <c r="B7" s="2" t="s">
        <v>94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33" t="s">
        <v>4</v>
      </c>
      <c r="AB7" s="33" t="s">
        <v>1</v>
      </c>
    </row>
    <row r="8" spans="1:28" x14ac:dyDescent="0.25">
      <c r="B8" s="33" t="s">
        <v>24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8" x14ac:dyDescent="0.25">
      <c r="B9" s="33" t="s">
        <v>25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</sheetData>
  <mergeCells count="5">
    <mergeCell ref="B1:Z1"/>
    <mergeCell ref="B8:Z8"/>
    <mergeCell ref="B9:Z9"/>
    <mergeCell ref="AA2:AA7"/>
    <mergeCell ref="AB1:AB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rightToLeft="1" workbookViewId="0">
      <selection activeCell="P31" sqref="P31"/>
    </sheetView>
  </sheetViews>
  <sheetFormatPr defaultRowHeight="13.8" x14ac:dyDescent="0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1" customWidth="1"/>
    <col min="13" max="14" width="10" customWidth="1"/>
    <col min="15" max="15" width="13" customWidth="1"/>
    <col min="16" max="16" width="19" customWidth="1"/>
    <col min="17" max="17" width="13" customWidth="1"/>
    <col min="18" max="18" width="11" customWidth="1"/>
    <col min="19" max="19" width="19" customWidth="1"/>
    <col min="20" max="20" width="12" customWidth="1"/>
    <col min="21" max="21" width="15" customWidth="1"/>
    <col min="22" max="22" width="24" customWidth="1"/>
    <col min="23" max="23" width="25" customWidth="1"/>
    <col min="24" max="24" width="23" customWidth="1"/>
    <col min="25" max="25" width="2" customWidth="1"/>
  </cols>
  <sheetData>
    <row r="1" spans="1:27" x14ac:dyDescent="0.25">
      <c r="B1" s="3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AA1" s="34" t="s">
        <v>1</v>
      </c>
    </row>
    <row r="2" spans="1:27" x14ac:dyDescent="0.25">
      <c r="A2" s="4" t="s">
        <v>61</v>
      </c>
      <c r="B2" s="4" t="s">
        <v>62</v>
      </c>
      <c r="C2" s="4" t="s">
        <v>95</v>
      </c>
      <c r="D2" s="4" t="s">
        <v>160</v>
      </c>
      <c r="E2" s="4" t="s">
        <v>161</v>
      </c>
      <c r="F2" s="4" t="s">
        <v>96</v>
      </c>
      <c r="G2" s="4" t="s">
        <v>97</v>
      </c>
      <c r="H2" s="4" t="s">
        <v>162</v>
      </c>
      <c r="I2" s="4" t="s">
        <v>66</v>
      </c>
      <c r="J2" s="4" t="s">
        <v>67</v>
      </c>
      <c r="K2" s="4" t="s">
        <v>98</v>
      </c>
      <c r="L2" s="4" t="s">
        <v>99</v>
      </c>
      <c r="M2" s="4" t="s">
        <v>163</v>
      </c>
      <c r="N2" s="4" t="s">
        <v>579</v>
      </c>
      <c r="O2" s="4" t="s">
        <v>559</v>
      </c>
      <c r="P2" s="4" t="s">
        <v>164</v>
      </c>
      <c r="Q2" s="4" t="s">
        <v>71</v>
      </c>
      <c r="R2" s="4" t="s">
        <v>560</v>
      </c>
      <c r="S2" s="4" t="s">
        <v>105</v>
      </c>
      <c r="T2" s="4" t="s">
        <v>73</v>
      </c>
      <c r="U2" s="4" t="s">
        <v>106</v>
      </c>
      <c r="V2" s="4" t="s">
        <v>75</v>
      </c>
      <c r="W2" s="4" t="s">
        <v>76</v>
      </c>
      <c r="X2" s="4" t="s">
        <v>77</v>
      </c>
      <c r="Y2" s="4" t="s">
        <v>3</v>
      </c>
      <c r="Z2" s="34" t="s">
        <v>4</v>
      </c>
      <c r="AA2" s="34" t="s">
        <v>1</v>
      </c>
    </row>
    <row r="3" spans="1:27" x14ac:dyDescent="0.25">
      <c r="A3" s="2" t="s">
        <v>78</v>
      </c>
      <c r="B3" s="2" t="s">
        <v>93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34" t="s">
        <v>4</v>
      </c>
      <c r="AA3" s="34" t="s">
        <v>1</v>
      </c>
    </row>
    <row r="4" spans="1:27" x14ac:dyDescent="0.25">
      <c r="A4" s="2" t="s">
        <v>78</v>
      </c>
      <c r="B4" s="2" t="s">
        <v>79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34" t="s">
        <v>4</v>
      </c>
      <c r="AA4" s="34" t="s">
        <v>1</v>
      </c>
    </row>
    <row r="5" spans="1:27" x14ac:dyDescent="0.25">
      <c r="A5" s="2" t="s">
        <v>78</v>
      </c>
      <c r="B5" s="2" t="s">
        <v>94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34" t="s">
        <v>4</v>
      </c>
      <c r="AA5" s="34" t="s">
        <v>1</v>
      </c>
    </row>
    <row r="6" spans="1:27" x14ac:dyDescent="0.25">
      <c r="B6" s="34" t="s">
        <v>24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7" x14ac:dyDescent="0.25">
      <c r="B7" s="34" t="s">
        <v>25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</sheetData>
  <mergeCells count="5">
    <mergeCell ref="B1:Y1"/>
    <mergeCell ref="B6:Y6"/>
    <mergeCell ref="B7:Y7"/>
    <mergeCell ref="Z2:Z5"/>
    <mergeCell ref="AA1:AA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rightToLeft="1" workbookViewId="0">
      <selection activeCell="P31" sqref="P31"/>
    </sheetView>
  </sheetViews>
  <sheetFormatPr defaultRowHeight="13.8" x14ac:dyDescent="0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2" customWidth="1"/>
    <col min="10" max="10" width="24" customWidth="1"/>
    <col min="11" max="11" width="11" customWidth="1"/>
    <col min="12" max="12" width="10" customWidth="1"/>
    <col min="13" max="13" width="19" customWidth="1"/>
    <col min="14" max="14" width="13" customWidth="1"/>
    <col min="15" max="15" width="19" customWidth="1"/>
    <col min="16" max="16" width="12" customWidth="1"/>
    <col min="17" max="17" width="15" customWidth="1"/>
    <col min="18" max="18" width="24" customWidth="1"/>
    <col min="19" max="19" width="25" customWidth="1"/>
    <col min="20" max="20" width="23" customWidth="1"/>
    <col min="21" max="21" width="2" customWidth="1"/>
  </cols>
  <sheetData>
    <row r="1" spans="1:23" x14ac:dyDescent="0.25">
      <c r="B1" s="35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W1" s="35" t="s">
        <v>1</v>
      </c>
    </row>
    <row r="2" spans="1:23" x14ac:dyDescent="0.25">
      <c r="A2" s="4" t="s">
        <v>61</v>
      </c>
      <c r="B2" s="4" t="s">
        <v>62</v>
      </c>
      <c r="C2" s="4" t="s">
        <v>95</v>
      </c>
      <c r="D2" s="4" t="s">
        <v>160</v>
      </c>
      <c r="E2" s="4" t="s">
        <v>161</v>
      </c>
      <c r="F2" s="4" t="s">
        <v>96</v>
      </c>
      <c r="G2" s="4" t="s">
        <v>97</v>
      </c>
      <c r="H2" s="4" t="s">
        <v>162</v>
      </c>
      <c r="I2" s="4" t="s">
        <v>67</v>
      </c>
      <c r="J2" s="4" t="s">
        <v>98</v>
      </c>
      <c r="K2" s="4" t="s">
        <v>99</v>
      </c>
      <c r="L2" s="4" t="s">
        <v>579</v>
      </c>
      <c r="M2" s="4" t="s">
        <v>164</v>
      </c>
      <c r="N2" s="4" t="s">
        <v>71</v>
      </c>
      <c r="O2" s="4" t="s">
        <v>105</v>
      </c>
      <c r="P2" s="4" t="s">
        <v>73</v>
      </c>
      <c r="Q2" s="4" t="s">
        <v>106</v>
      </c>
      <c r="R2" s="4" t="s">
        <v>75</v>
      </c>
      <c r="S2" s="4" t="s">
        <v>76</v>
      </c>
      <c r="T2" s="4" t="s">
        <v>77</v>
      </c>
      <c r="U2" s="4" t="s">
        <v>3</v>
      </c>
      <c r="V2" s="35" t="s">
        <v>4</v>
      </c>
      <c r="W2" s="35" t="s">
        <v>1</v>
      </c>
    </row>
    <row r="3" spans="1:23" x14ac:dyDescent="0.25">
      <c r="A3" s="2" t="s">
        <v>78</v>
      </c>
      <c r="B3" s="2" t="s">
        <v>93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35" t="s">
        <v>4</v>
      </c>
      <c r="W3" s="35" t="s">
        <v>1</v>
      </c>
    </row>
    <row r="4" spans="1:23" x14ac:dyDescent="0.25">
      <c r="A4" s="2" t="s">
        <v>78</v>
      </c>
      <c r="B4" s="2" t="s">
        <v>79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35" t="s">
        <v>4</v>
      </c>
      <c r="W4" s="35" t="s">
        <v>1</v>
      </c>
    </row>
    <row r="5" spans="1:23" x14ac:dyDescent="0.25">
      <c r="A5" s="2" t="s">
        <v>78</v>
      </c>
      <c r="B5" s="2" t="s">
        <v>94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35" t="s">
        <v>4</v>
      </c>
      <c r="W5" s="35" t="s">
        <v>1</v>
      </c>
    </row>
    <row r="6" spans="1:23" x14ac:dyDescent="0.25">
      <c r="B6" s="35" t="s">
        <v>24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3" x14ac:dyDescent="0.25">
      <c r="B7" s="35" t="s">
        <v>25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</sheetData>
  <mergeCells count="5">
    <mergeCell ref="B1:U1"/>
    <mergeCell ref="B6:U6"/>
    <mergeCell ref="B7:U7"/>
    <mergeCell ref="V2:V5"/>
    <mergeCell ref="W1:W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rightToLeft="1" workbookViewId="0">
      <selection activeCell="P31" sqref="P31"/>
    </sheetView>
  </sheetViews>
  <sheetFormatPr defaultRowHeight="13.8" x14ac:dyDescent="0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10" customWidth="1"/>
    <col min="15" max="15" width="19" customWidth="1"/>
    <col min="16" max="16" width="6" customWidth="1"/>
    <col min="17" max="17" width="13" customWidth="1"/>
    <col min="18" max="18" width="14" customWidth="1"/>
    <col min="19" max="19" width="7" customWidth="1"/>
    <col min="20" max="20" width="9" customWidth="1"/>
    <col min="21" max="21" width="24" customWidth="1"/>
    <col min="22" max="22" width="13" customWidth="1"/>
    <col min="23" max="23" width="19" customWidth="1"/>
    <col min="24" max="24" width="12" customWidth="1"/>
    <col min="25" max="25" width="15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5">
      <c r="B1" s="36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E1" s="36" t="s">
        <v>1</v>
      </c>
    </row>
    <row r="2" spans="1:31" x14ac:dyDescent="0.25">
      <c r="A2" s="4" t="s">
        <v>61</v>
      </c>
      <c r="B2" s="4" t="s">
        <v>62</v>
      </c>
      <c r="C2" s="4" t="s">
        <v>95</v>
      </c>
      <c r="D2" s="4" t="s">
        <v>160</v>
      </c>
      <c r="E2" s="4" t="s">
        <v>161</v>
      </c>
      <c r="F2" s="4" t="s">
        <v>96</v>
      </c>
      <c r="G2" s="4" t="s">
        <v>97</v>
      </c>
      <c r="H2" s="4" t="s">
        <v>162</v>
      </c>
      <c r="I2" s="4" t="s">
        <v>66</v>
      </c>
      <c r="J2" s="4" t="s">
        <v>67</v>
      </c>
      <c r="K2" s="4" t="s">
        <v>98</v>
      </c>
      <c r="L2" s="4" t="s">
        <v>170</v>
      </c>
      <c r="M2" s="4" t="s">
        <v>99</v>
      </c>
      <c r="N2" s="4" t="s">
        <v>579</v>
      </c>
      <c r="O2" s="4" t="s">
        <v>164</v>
      </c>
      <c r="P2" s="4" t="s">
        <v>101</v>
      </c>
      <c r="Q2" s="4" t="s">
        <v>74</v>
      </c>
      <c r="R2" s="4" t="s">
        <v>103</v>
      </c>
      <c r="S2" s="4" t="s">
        <v>100</v>
      </c>
      <c r="T2" s="4" t="s">
        <v>70</v>
      </c>
      <c r="U2" s="4" t="s">
        <v>165</v>
      </c>
      <c r="V2" s="4" t="s">
        <v>71</v>
      </c>
      <c r="W2" s="4" t="s">
        <v>105</v>
      </c>
      <c r="X2" s="4" t="s">
        <v>73</v>
      </c>
      <c r="Y2" s="4" t="s">
        <v>106</v>
      </c>
      <c r="Z2" s="4" t="s">
        <v>75</v>
      </c>
      <c r="AA2" s="4" t="s">
        <v>76</v>
      </c>
      <c r="AB2" s="4" t="s">
        <v>77</v>
      </c>
      <c r="AC2" s="4" t="s">
        <v>3</v>
      </c>
      <c r="AD2" s="36" t="s">
        <v>4</v>
      </c>
      <c r="AE2" s="36" t="s">
        <v>1</v>
      </c>
    </row>
    <row r="3" spans="1:31" x14ac:dyDescent="0.25">
      <c r="A3" s="2" t="s">
        <v>78</v>
      </c>
      <c r="B3" s="2" t="s">
        <v>93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36" t="s">
        <v>4</v>
      </c>
      <c r="AE3" s="36" t="s">
        <v>1</v>
      </c>
    </row>
    <row r="4" spans="1:31" x14ac:dyDescent="0.25">
      <c r="A4" s="2" t="s">
        <v>78</v>
      </c>
      <c r="B4" s="2" t="s">
        <v>79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36" t="s">
        <v>4</v>
      </c>
      <c r="AE4" s="36" t="s">
        <v>1</v>
      </c>
    </row>
    <row r="5" spans="1:31" x14ac:dyDescent="0.25">
      <c r="A5" s="2" t="s">
        <v>78</v>
      </c>
      <c r="B5" s="2" t="s">
        <v>94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36" t="s">
        <v>4</v>
      </c>
      <c r="AE5" s="36" t="s">
        <v>1</v>
      </c>
    </row>
    <row r="6" spans="1:31" x14ac:dyDescent="0.25">
      <c r="B6" s="36" t="s">
        <v>24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31" x14ac:dyDescent="0.25">
      <c r="B7" s="36" t="s">
        <v>25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</row>
  </sheetData>
  <mergeCells count="5">
    <mergeCell ref="B1:AC1"/>
    <mergeCell ref="B6:AC6"/>
    <mergeCell ref="B7:AC7"/>
    <mergeCell ref="AD2:AD5"/>
    <mergeCell ref="AE1:A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rightToLeft="1" workbookViewId="0">
      <selection activeCell="P31" sqref="P31"/>
    </sheetView>
  </sheetViews>
  <sheetFormatPr defaultRowHeight="13.8" x14ac:dyDescent="0.25"/>
  <cols>
    <col min="1" max="1" width="36" customWidth="1"/>
    <col min="2" max="2" width="12" customWidth="1"/>
    <col min="3" max="3" width="10" customWidth="1"/>
    <col min="4" max="4" width="13" customWidth="1"/>
    <col min="5" max="5" width="15" customWidth="1"/>
    <col min="6" max="6" width="19" customWidth="1"/>
    <col min="7" max="7" width="14" customWidth="1"/>
    <col min="8" max="8" width="12" customWidth="1"/>
    <col min="9" max="9" width="24" customWidth="1"/>
    <col min="10" max="10" width="13" customWidth="1"/>
    <col min="11" max="11" width="7" customWidth="1"/>
    <col min="12" max="12" width="9" customWidth="1"/>
    <col min="13" max="13" width="13" customWidth="1"/>
    <col min="14" max="14" width="6" customWidth="1"/>
    <col min="15" max="15" width="12" customWidth="1"/>
    <col min="16" max="16" width="13" customWidth="1"/>
    <col min="17" max="17" width="14" customWidth="1"/>
    <col min="18" max="18" width="19" customWidth="1"/>
    <col min="19" max="19" width="12" customWidth="1"/>
    <col min="20" max="20" width="15" customWidth="1"/>
    <col min="21" max="21" width="24" customWidth="1"/>
    <col min="22" max="24" width="25" customWidth="1"/>
    <col min="25" max="25" width="23" customWidth="1"/>
    <col min="26" max="26" width="2" customWidth="1"/>
  </cols>
  <sheetData>
    <row r="1" spans="1:28" x14ac:dyDescent="0.25">
      <c r="B1" s="37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B1" s="37" t="s">
        <v>1</v>
      </c>
    </row>
    <row r="2" spans="1:28" x14ac:dyDescent="0.25">
      <c r="A2" s="4" t="s">
        <v>61</v>
      </c>
      <c r="B2" s="4" t="s">
        <v>62</v>
      </c>
      <c r="C2" s="4" t="s">
        <v>95</v>
      </c>
      <c r="D2" s="4" t="s">
        <v>96</v>
      </c>
      <c r="E2" s="4" t="s">
        <v>97</v>
      </c>
      <c r="F2" s="4" t="s">
        <v>162</v>
      </c>
      <c r="G2" s="4" t="s">
        <v>66</v>
      </c>
      <c r="H2" s="4" t="s">
        <v>67</v>
      </c>
      <c r="I2" s="4" t="s">
        <v>98</v>
      </c>
      <c r="J2" s="4" t="s">
        <v>580</v>
      </c>
      <c r="K2" s="4" t="s">
        <v>100</v>
      </c>
      <c r="L2" s="4" t="s">
        <v>70</v>
      </c>
      <c r="M2" s="4" t="s">
        <v>71</v>
      </c>
      <c r="N2" s="4" t="s">
        <v>101</v>
      </c>
      <c r="O2" s="4" t="s">
        <v>102</v>
      </c>
      <c r="P2" s="4" t="s">
        <v>74</v>
      </c>
      <c r="Q2" s="4" t="s">
        <v>103</v>
      </c>
      <c r="R2" s="4" t="s">
        <v>105</v>
      </c>
      <c r="S2" s="4" t="s">
        <v>73</v>
      </c>
      <c r="T2" s="4" t="s">
        <v>106</v>
      </c>
      <c r="U2" s="4" t="s">
        <v>75</v>
      </c>
      <c r="V2" s="4" t="s">
        <v>107</v>
      </c>
      <c r="W2" s="4" t="s">
        <v>29</v>
      </c>
      <c r="X2" s="4" t="s">
        <v>76</v>
      </c>
      <c r="Y2" s="4" t="s">
        <v>77</v>
      </c>
      <c r="Z2" s="4" t="s">
        <v>3</v>
      </c>
      <c r="AA2" s="37" t="s">
        <v>4</v>
      </c>
      <c r="AB2" s="37" t="s">
        <v>1</v>
      </c>
    </row>
    <row r="3" spans="1:28" x14ac:dyDescent="0.25">
      <c r="A3" s="2" t="s">
        <v>78</v>
      </c>
      <c r="B3" s="2" t="s">
        <v>93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37" t="s">
        <v>4</v>
      </c>
      <c r="AB3" s="37" t="s">
        <v>1</v>
      </c>
    </row>
    <row r="4" spans="1:28" x14ac:dyDescent="0.25">
      <c r="A4" s="2" t="s">
        <v>78</v>
      </c>
      <c r="B4" s="2" t="s">
        <v>79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37" t="s">
        <v>4</v>
      </c>
      <c r="AB4" s="37" t="s">
        <v>1</v>
      </c>
    </row>
    <row r="5" spans="1:28" x14ac:dyDescent="0.25">
      <c r="A5" s="2" t="s">
        <v>78</v>
      </c>
      <c r="B5" s="2" t="s">
        <v>94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37" t="s">
        <v>4</v>
      </c>
      <c r="AB5" s="37" t="s">
        <v>1</v>
      </c>
    </row>
    <row r="6" spans="1:28" x14ac:dyDescent="0.25">
      <c r="B6" s="37" t="s">
        <v>24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8" x14ac:dyDescent="0.25">
      <c r="B7" s="37" t="s">
        <v>25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</sheetData>
  <mergeCells count="5">
    <mergeCell ref="B1:Z1"/>
    <mergeCell ref="B6:Z6"/>
    <mergeCell ref="B7:Z7"/>
    <mergeCell ref="AA2:AA5"/>
    <mergeCell ref="AB1:AB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rightToLeft="1" workbookViewId="0">
      <selection activeCell="P31" sqref="P31"/>
    </sheetView>
  </sheetViews>
  <sheetFormatPr defaultRowHeight="13.8" x14ac:dyDescent="0.25"/>
  <cols>
    <col min="1" max="1" width="36" customWidth="1"/>
    <col min="2" max="2" width="12" customWidth="1"/>
    <col min="3" max="3" width="14" customWidth="1"/>
    <col min="4" max="4" width="13" customWidth="1"/>
    <col min="5" max="5" width="15" customWidth="1"/>
    <col min="6" max="6" width="13" customWidth="1"/>
    <col min="7" max="7" width="6" customWidth="1"/>
    <col min="8" max="8" width="11" customWidth="1"/>
    <col min="9" max="9" width="12" customWidth="1"/>
    <col min="10" max="10" width="13" customWidth="1"/>
    <col min="11" max="11" width="14" customWidth="1"/>
    <col min="12" max="12" width="19" customWidth="1"/>
    <col min="13" max="13" width="15" customWidth="1"/>
    <col min="14" max="14" width="24" customWidth="1"/>
    <col min="15" max="17" width="25" customWidth="1"/>
    <col min="18" max="18" width="23" customWidth="1"/>
  </cols>
  <sheetData>
    <row r="1" spans="1:20" x14ac:dyDescent="0.25">
      <c r="B1" s="38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T1" s="38" t="s">
        <v>1</v>
      </c>
    </row>
    <row r="2" spans="1:20" x14ac:dyDescent="0.25">
      <c r="A2" s="4" t="s">
        <v>61</v>
      </c>
      <c r="B2" s="4" t="s">
        <v>62</v>
      </c>
      <c r="C2" s="4" t="s">
        <v>66</v>
      </c>
      <c r="D2" s="4" t="s">
        <v>96</v>
      </c>
      <c r="E2" s="4" t="s">
        <v>97</v>
      </c>
      <c r="F2" s="4" t="s">
        <v>580</v>
      </c>
      <c r="G2" s="4" t="s">
        <v>101</v>
      </c>
      <c r="H2" s="4" t="s">
        <v>581</v>
      </c>
      <c r="I2" s="4" t="s">
        <v>102</v>
      </c>
      <c r="J2" s="4" t="s">
        <v>74</v>
      </c>
      <c r="K2" s="4" t="s">
        <v>103</v>
      </c>
      <c r="L2" s="4" t="s">
        <v>105</v>
      </c>
      <c r="M2" s="4" t="s">
        <v>106</v>
      </c>
      <c r="N2" s="4" t="s">
        <v>75</v>
      </c>
      <c r="O2" s="4" t="s">
        <v>107</v>
      </c>
      <c r="P2" s="4" t="s">
        <v>29</v>
      </c>
      <c r="Q2" s="4" t="s">
        <v>76</v>
      </c>
      <c r="R2" s="4" t="s">
        <v>77</v>
      </c>
      <c r="S2" s="38" t="s">
        <v>4</v>
      </c>
      <c r="T2" s="38" t="s">
        <v>1</v>
      </c>
    </row>
    <row r="3" spans="1:20" x14ac:dyDescent="0.25">
      <c r="A3" s="2" t="s">
        <v>78</v>
      </c>
      <c r="B3" s="2" t="s">
        <v>93</v>
      </c>
      <c r="C3" s="2" t="s">
        <v>582</v>
      </c>
      <c r="D3" s="2" t="s">
        <v>582</v>
      </c>
      <c r="E3" s="2" t="s">
        <v>582</v>
      </c>
      <c r="F3" s="2" t="s">
        <v>582</v>
      </c>
      <c r="G3" s="2" t="s">
        <v>582</v>
      </c>
      <c r="H3" s="2" t="s">
        <v>582</v>
      </c>
      <c r="I3" s="2" t="s">
        <v>582</v>
      </c>
      <c r="J3" s="2" t="s">
        <v>582</v>
      </c>
      <c r="K3" s="2" t="s">
        <v>582</v>
      </c>
      <c r="L3" s="2" t="s">
        <v>582</v>
      </c>
      <c r="M3" s="2" t="s">
        <v>582</v>
      </c>
      <c r="N3" s="2" t="s">
        <v>582</v>
      </c>
      <c r="O3" s="2" t="s">
        <v>582</v>
      </c>
      <c r="P3" s="2" t="s">
        <v>582</v>
      </c>
      <c r="Q3" s="2" t="s">
        <v>582</v>
      </c>
      <c r="R3" s="2" t="s">
        <v>582</v>
      </c>
      <c r="S3" s="38" t="s">
        <v>4</v>
      </c>
      <c r="T3" s="38" t="s">
        <v>1</v>
      </c>
    </row>
    <row r="4" spans="1:20" x14ac:dyDescent="0.25">
      <c r="A4" s="2" t="s">
        <v>78</v>
      </c>
      <c r="B4" s="2" t="s">
        <v>79</v>
      </c>
      <c r="C4" s="2" t="s">
        <v>582</v>
      </c>
      <c r="D4" s="2" t="s">
        <v>582</v>
      </c>
      <c r="E4" s="2" t="s">
        <v>582</v>
      </c>
      <c r="F4" s="2" t="s">
        <v>582</v>
      </c>
      <c r="G4" s="2" t="s">
        <v>582</v>
      </c>
      <c r="H4" s="2" t="s">
        <v>582</v>
      </c>
      <c r="I4" s="2" t="s">
        <v>582</v>
      </c>
      <c r="J4" s="2" t="s">
        <v>582</v>
      </c>
      <c r="K4" s="2" t="s">
        <v>582</v>
      </c>
      <c r="L4" s="2" t="s">
        <v>582</v>
      </c>
      <c r="M4" s="2" t="s">
        <v>582</v>
      </c>
      <c r="N4" s="2" t="s">
        <v>582</v>
      </c>
      <c r="O4" s="2" t="s">
        <v>582</v>
      </c>
      <c r="P4" s="2" t="s">
        <v>582</v>
      </c>
      <c r="Q4" s="2" t="s">
        <v>582</v>
      </c>
      <c r="R4" s="2" t="s">
        <v>582</v>
      </c>
      <c r="S4" s="38" t="s">
        <v>4</v>
      </c>
      <c r="T4" s="38" t="s">
        <v>1</v>
      </c>
    </row>
    <row r="5" spans="1:20" x14ac:dyDescent="0.25">
      <c r="A5" s="2" t="s">
        <v>78</v>
      </c>
      <c r="B5" s="2" t="s">
        <v>94</v>
      </c>
      <c r="C5" s="2" t="s">
        <v>582</v>
      </c>
      <c r="D5" s="2" t="s">
        <v>582</v>
      </c>
      <c r="E5" s="2" t="s">
        <v>582</v>
      </c>
      <c r="F5" s="2" t="s">
        <v>582</v>
      </c>
      <c r="G5" s="2" t="s">
        <v>582</v>
      </c>
      <c r="H5" s="2" t="s">
        <v>582</v>
      </c>
      <c r="I5" s="2" t="s">
        <v>582</v>
      </c>
      <c r="J5" s="2" t="s">
        <v>582</v>
      </c>
      <c r="K5" s="2" t="s">
        <v>582</v>
      </c>
      <c r="L5" s="2" t="s">
        <v>582</v>
      </c>
      <c r="M5" s="2" t="s">
        <v>582</v>
      </c>
      <c r="N5" s="2" t="s">
        <v>582</v>
      </c>
      <c r="O5" s="2" t="s">
        <v>582</v>
      </c>
      <c r="P5" s="2" t="s">
        <v>582</v>
      </c>
      <c r="Q5" s="2" t="s">
        <v>582</v>
      </c>
      <c r="R5" s="2" t="s">
        <v>582</v>
      </c>
      <c r="S5" s="38" t="s">
        <v>4</v>
      </c>
      <c r="T5" s="38" t="s">
        <v>1</v>
      </c>
    </row>
    <row r="6" spans="1:20" x14ac:dyDescent="0.25">
      <c r="B6" s="38" t="s">
        <v>24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20" x14ac:dyDescent="0.25">
      <c r="B7" s="38" t="s">
        <v>25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</sheetData>
  <mergeCells count="5">
    <mergeCell ref="B1:R1"/>
    <mergeCell ref="B6:R6"/>
    <mergeCell ref="B7:R7"/>
    <mergeCell ref="S2:S5"/>
    <mergeCell ref="T1:T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rightToLeft="1" workbookViewId="0">
      <selection activeCell="P31" sqref="P31"/>
    </sheetView>
  </sheetViews>
  <sheetFormatPr defaultRowHeight="13.8" x14ac:dyDescent="0.25"/>
  <cols>
    <col min="1" max="1" width="10" customWidth="1"/>
    <col min="2" max="2" width="12" customWidth="1"/>
    <col min="3" max="3" width="14" customWidth="1"/>
    <col min="4" max="4" width="17" customWidth="1"/>
    <col min="5" max="5" width="13" customWidth="1"/>
    <col min="6" max="6" width="31" customWidth="1"/>
    <col min="7" max="7" width="23" customWidth="1"/>
  </cols>
  <sheetData>
    <row r="1" spans="1:9" x14ac:dyDescent="0.25">
      <c r="B1" s="39" t="s">
        <v>0</v>
      </c>
      <c r="C1" s="24"/>
      <c r="D1" s="24"/>
      <c r="E1" s="24"/>
      <c r="F1" s="24"/>
      <c r="G1" s="24"/>
      <c r="I1" s="39" t="s">
        <v>1</v>
      </c>
    </row>
    <row r="2" spans="1:9" x14ac:dyDescent="0.25">
      <c r="A2" s="4" t="s">
        <v>583</v>
      </c>
      <c r="B2" s="4" t="s">
        <v>62</v>
      </c>
      <c r="C2" s="4" t="s">
        <v>66</v>
      </c>
      <c r="D2" s="4" t="s">
        <v>584</v>
      </c>
      <c r="E2" s="4" t="s">
        <v>585</v>
      </c>
      <c r="F2" s="4" t="s">
        <v>586</v>
      </c>
      <c r="G2" s="4" t="s">
        <v>77</v>
      </c>
      <c r="H2" s="39" t="s">
        <v>4</v>
      </c>
      <c r="I2" s="39" t="s">
        <v>1</v>
      </c>
    </row>
    <row r="3" spans="1:9" x14ac:dyDescent="0.25">
      <c r="A3" s="2" t="s">
        <v>78</v>
      </c>
      <c r="B3" s="2" t="s">
        <v>93</v>
      </c>
      <c r="C3" s="2" t="s">
        <v>582</v>
      </c>
      <c r="D3" s="2" t="s">
        <v>582</v>
      </c>
      <c r="E3" s="2" t="s">
        <v>582</v>
      </c>
      <c r="F3" s="2" t="s">
        <v>582</v>
      </c>
      <c r="G3" s="2" t="s">
        <v>582</v>
      </c>
      <c r="H3" s="39" t="s">
        <v>4</v>
      </c>
      <c r="I3" s="39" t="s">
        <v>1</v>
      </c>
    </row>
    <row r="4" spans="1:9" x14ac:dyDescent="0.25">
      <c r="A4" s="2" t="s">
        <v>78</v>
      </c>
      <c r="B4" s="2" t="s">
        <v>79</v>
      </c>
      <c r="C4" s="2" t="s">
        <v>582</v>
      </c>
      <c r="D4" s="2" t="s">
        <v>582</v>
      </c>
      <c r="E4" s="2" t="s">
        <v>582</v>
      </c>
      <c r="F4" s="2" t="s">
        <v>582</v>
      </c>
      <c r="G4" s="2" t="s">
        <v>582</v>
      </c>
      <c r="H4" s="39" t="s">
        <v>4</v>
      </c>
      <c r="I4" s="39" t="s">
        <v>1</v>
      </c>
    </row>
    <row r="5" spans="1:9" x14ac:dyDescent="0.25">
      <c r="A5" s="2" t="s">
        <v>78</v>
      </c>
      <c r="B5" s="2" t="s">
        <v>94</v>
      </c>
      <c r="C5" s="2" t="s">
        <v>582</v>
      </c>
      <c r="D5" s="2" t="s">
        <v>582</v>
      </c>
      <c r="E5" s="2" t="s">
        <v>582</v>
      </c>
      <c r="F5" s="2" t="s">
        <v>582</v>
      </c>
      <c r="G5" s="2" t="s">
        <v>582</v>
      </c>
      <c r="H5" s="39" t="s">
        <v>4</v>
      </c>
      <c r="I5" s="39" t="s">
        <v>1</v>
      </c>
    </row>
    <row r="6" spans="1:9" x14ac:dyDescent="0.25">
      <c r="B6" s="39" t="s">
        <v>24</v>
      </c>
      <c r="C6" s="24"/>
      <c r="D6" s="24"/>
      <c r="E6" s="24"/>
      <c r="F6" s="24"/>
      <c r="G6" s="24"/>
    </row>
    <row r="7" spans="1:9" x14ac:dyDescent="0.25">
      <c r="B7" s="39" t="s">
        <v>25</v>
      </c>
      <c r="C7" s="24"/>
      <c r="D7" s="24"/>
      <c r="E7" s="24"/>
      <c r="F7" s="24"/>
      <c r="G7" s="24"/>
    </row>
  </sheetData>
  <mergeCells count="5">
    <mergeCell ref="B1:G1"/>
    <mergeCell ref="B6:G6"/>
    <mergeCell ref="B7:G7"/>
    <mergeCell ref="H2:H5"/>
    <mergeCell ref="I1:I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"/>
  <sheetViews>
    <sheetView rightToLeft="1" workbookViewId="0">
      <selection activeCell="G26" sqref="G26"/>
    </sheetView>
  </sheetViews>
  <sheetFormatPr defaultRowHeight="13.8" x14ac:dyDescent="0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9" customWidth="1"/>
    <col min="14" max="14" width="13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0" width="11" customWidth="1"/>
    <col min="21" max="22" width="12" customWidth="1"/>
    <col min="23" max="23" width="13" customWidth="1"/>
    <col min="24" max="25" width="14" customWidth="1"/>
    <col min="26" max="26" width="22" customWidth="1"/>
    <col min="27" max="27" width="16" customWidth="1"/>
    <col min="28" max="28" width="21" customWidth="1"/>
    <col min="29" max="29" width="15" customWidth="1"/>
    <col min="30" max="30" width="19" customWidth="1"/>
    <col min="31" max="31" width="39" customWidth="1"/>
    <col min="32" max="32" width="19" customWidth="1"/>
    <col min="33" max="33" width="12" customWidth="1"/>
    <col min="34" max="34" width="15" customWidth="1"/>
    <col min="35" max="35" width="24" customWidth="1"/>
    <col min="36" max="36" width="25" customWidth="1"/>
    <col min="37" max="37" width="29" customWidth="1"/>
    <col min="38" max="39" width="25" customWidth="1"/>
    <col min="40" max="40" width="23" customWidth="1"/>
  </cols>
  <sheetData>
    <row r="1" spans="1:42" x14ac:dyDescent="0.25">
      <c r="B1" s="40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P1" s="40" t="s">
        <v>1</v>
      </c>
    </row>
    <row r="2" spans="1:42" x14ac:dyDescent="0.25">
      <c r="A2" s="4" t="s">
        <v>61</v>
      </c>
      <c r="B2" s="4" t="s">
        <v>62</v>
      </c>
      <c r="C2" s="4" t="s">
        <v>95</v>
      </c>
      <c r="D2" s="4" t="s">
        <v>160</v>
      </c>
      <c r="E2" s="4" t="s">
        <v>161</v>
      </c>
      <c r="F2" s="4" t="s">
        <v>96</v>
      </c>
      <c r="G2" s="4" t="s">
        <v>97</v>
      </c>
      <c r="H2" s="4" t="s">
        <v>162</v>
      </c>
      <c r="I2" s="4" t="s">
        <v>66</v>
      </c>
      <c r="J2" s="4" t="s">
        <v>67</v>
      </c>
      <c r="K2" s="4" t="s">
        <v>98</v>
      </c>
      <c r="L2" s="4" t="s">
        <v>163</v>
      </c>
      <c r="M2" s="4" t="s">
        <v>164</v>
      </c>
      <c r="N2" s="4" t="s">
        <v>580</v>
      </c>
      <c r="O2" s="4" t="s">
        <v>100</v>
      </c>
      <c r="P2" s="4" t="s">
        <v>70</v>
      </c>
      <c r="Q2" s="4" t="s">
        <v>165</v>
      </c>
      <c r="R2" s="4" t="s">
        <v>71</v>
      </c>
      <c r="S2" s="4" t="s">
        <v>101</v>
      </c>
      <c r="T2" s="4" t="s">
        <v>581</v>
      </c>
      <c r="U2" s="4" t="s">
        <v>166</v>
      </c>
      <c r="V2" s="4" t="s">
        <v>102</v>
      </c>
      <c r="W2" s="4" t="s">
        <v>74</v>
      </c>
      <c r="X2" s="4" t="s">
        <v>103</v>
      </c>
      <c r="Y2" s="4" t="s">
        <v>167</v>
      </c>
      <c r="Z2" s="4" t="s">
        <v>168</v>
      </c>
      <c r="AA2" s="4" t="s">
        <v>587</v>
      </c>
      <c r="AB2" s="4" t="s">
        <v>588</v>
      </c>
      <c r="AC2" s="4" t="s">
        <v>589</v>
      </c>
      <c r="AD2" s="4" t="s">
        <v>590</v>
      </c>
      <c r="AE2" s="4" t="s">
        <v>591</v>
      </c>
      <c r="AF2" s="4" t="s">
        <v>105</v>
      </c>
      <c r="AG2" s="4" t="s">
        <v>73</v>
      </c>
      <c r="AH2" s="4" t="s">
        <v>106</v>
      </c>
      <c r="AI2" s="4" t="s">
        <v>75</v>
      </c>
      <c r="AJ2" s="4" t="s">
        <v>107</v>
      </c>
      <c r="AK2" s="4" t="s">
        <v>169</v>
      </c>
      <c r="AL2" s="4" t="s">
        <v>29</v>
      </c>
      <c r="AM2" s="4" t="s">
        <v>76</v>
      </c>
      <c r="AN2" s="4" t="s">
        <v>77</v>
      </c>
      <c r="AO2" s="40" t="s">
        <v>4</v>
      </c>
      <c r="AP2" s="40" t="s">
        <v>1</v>
      </c>
    </row>
    <row r="3" spans="1:42" x14ac:dyDescent="0.25">
      <c r="A3" s="2" t="s">
        <v>78</v>
      </c>
      <c r="B3" s="2" t="s">
        <v>93</v>
      </c>
      <c r="C3" s="2" t="s">
        <v>582</v>
      </c>
      <c r="D3" s="2" t="s">
        <v>582</v>
      </c>
      <c r="E3" s="2" t="s">
        <v>582</v>
      </c>
      <c r="F3" s="2" t="s">
        <v>582</v>
      </c>
      <c r="G3" s="2" t="s">
        <v>582</v>
      </c>
      <c r="H3" s="2" t="s">
        <v>582</v>
      </c>
      <c r="I3" s="2" t="s">
        <v>582</v>
      </c>
      <c r="J3" s="2" t="s">
        <v>582</v>
      </c>
      <c r="K3" s="2" t="s">
        <v>582</v>
      </c>
      <c r="L3" s="2" t="s">
        <v>582</v>
      </c>
      <c r="M3" s="2" t="s">
        <v>582</v>
      </c>
      <c r="N3" s="2" t="s">
        <v>582</v>
      </c>
      <c r="O3" s="2" t="s">
        <v>582</v>
      </c>
      <c r="P3" s="2" t="s">
        <v>582</v>
      </c>
      <c r="Q3" s="2" t="s">
        <v>582</v>
      </c>
      <c r="R3" s="2" t="s">
        <v>582</v>
      </c>
      <c r="S3" s="2" t="s">
        <v>582</v>
      </c>
      <c r="T3" s="2" t="s">
        <v>582</v>
      </c>
      <c r="U3" s="2" t="s">
        <v>582</v>
      </c>
      <c r="V3" s="2" t="s">
        <v>582</v>
      </c>
      <c r="W3" s="2" t="s">
        <v>582</v>
      </c>
      <c r="X3" s="2" t="s">
        <v>582</v>
      </c>
      <c r="Y3" s="2" t="s">
        <v>582</v>
      </c>
      <c r="Z3" s="2" t="s">
        <v>582</v>
      </c>
      <c r="AA3" s="2" t="s">
        <v>582</v>
      </c>
      <c r="AB3" s="2" t="s">
        <v>582</v>
      </c>
      <c r="AC3" s="2" t="s">
        <v>582</v>
      </c>
      <c r="AD3" s="2" t="s">
        <v>582</v>
      </c>
      <c r="AE3" s="2" t="s">
        <v>582</v>
      </c>
      <c r="AF3" s="2" t="s">
        <v>582</v>
      </c>
      <c r="AG3" s="2" t="s">
        <v>582</v>
      </c>
      <c r="AH3" s="2" t="s">
        <v>582</v>
      </c>
      <c r="AI3" s="2" t="s">
        <v>582</v>
      </c>
      <c r="AJ3" s="2" t="s">
        <v>582</v>
      </c>
      <c r="AK3" s="2" t="s">
        <v>582</v>
      </c>
      <c r="AL3" s="2" t="s">
        <v>582</v>
      </c>
      <c r="AM3" s="2" t="s">
        <v>582</v>
      </c>
      <c r="AN3" s="2" t="s">
        <v>582</v>
      </c>
      <c r="AO3" s="40" t="s">
        <v>4</v>
      </c>
      <c r="AP3" s="40" t="s">
        <v>1</v>
      </c>
    </row>
    <row r="4" spans="1:42" x14ac:dyDescent="0.25">
      <c r="A4" s="2" t="s">
        <v>78</v>
      </c>
      <c r="B4" s="2" t="s">
        <v>79</v>
      </c>
      <c r="C4" s="2" t="s">
        <v>582</v>
      </c>
      <c r="D4" s="2" t="s">
        <v>582</v>
      </c>
      <c r="E4" s="2" t="s">
        <v>582</v>
      </c>
      <c r="F4" s="2" t="s">
        <v>582</v>
      </c>
      <c r="G4" s="2" t="s">
        <v>582</v>
      </c>
      <c r="H4" s="2" t="s">
        <v>582</v>
      </c>
      <c r="I4" s="2" t="s">
        <v>582</v>
      </c>
      <c r="J4" s="2" t="s">
        <v>582</v>
      </c>
      <c r="K4" s="2" t="s">
        <v>582</v>
      </c>
      <c r="L4" s="2" t="s">
        <v>582</v>
      </c>
      <c r="M4" s="2" t="s">
        <v>582</v>
      </c>
      <c r="N4" s="2" t="s">
        <v>582</v>
      </c>
      <c r="O4" s="2" t="s">
        <v>582</v>
      </c>
      <c r="P4" s="2" t="s">
        <v>582</v>
      </c>
      <c r="Q4" s="2" t="s">
        <v>582</v>
      </c>
      <c r="R4" s="2" t="s">
        <v>582</v>
      </c>
      <c r="S4" s="2" t="s">
        <v>582</v>
      </c>
      <c r="T4" s="2" t="s">
        <v>582</v>
      </c>
      <c r="U4" s="2" t="s">
        <v>582</v>
      </c>
      <c r="V4" s="2" t="s">
        <v>582</v>
      </c>
      <c r="W4" s="2" t="s">
        <v>582</v>
      </c>
      <c r="X4" s="2" t="s">
        <v>582</v>
      </c>
      <c r="Y4" s="2" t="s">
        <v>582</v>
      </c>
      <c r="Z4" s="2" t="s">
        <v>582</v>
      </c>
      <c r="AA4" s="2" t="s">
        <v>582</v>
      </c>
      <c r="AB4" s="2" t="s">
        <v>582</v>
      </c>
      <c r="AC4" s="2" t="s">
        <v>582</v>
      </c>
      <c r="AD4" s="2" t="s">
        <v>582</v>
      </c>
      <c r="AE4" s="2" t="s">
        <v>582</v>
      </c>
      <c r="AF4" s="2" t="s">
        <v>582</v>
      </c>
      <c r="AG4" s="2" t="s">
        <v>582</v>
      </c>
      <c r="AH4" s="2" t="s">
        <v>582</v>
      </c>
      <c r="AI4" s="2" t="s">
        <v>582</v>
      </c>
      <c r="AJ4" s="2" t="s">
        <v>582</v>
      </c>
      <c r="AK4" s="2" t="s">
        <v>582</v>
      </c>
      <c r="AL4" s="2" t="s">
        <v>582</v>
      </c>
      <c r="AM4" s="2" t="s">
        <v>582</v>
      </c>
      <c r="AN4" s="2" t="s">
        <v>582</v>
      </c>
      <c r="AO4" s="40" t="s">
        <v>4</v>
      </c>
      <c r="AP4" s="40" t="s">
        <v>1</v>
      </c>
    </row>
    <row r="5" spans="1:42" x14ac:dyDescent="0.25">
      <c r="A5" s="2" t="s">
        <v>78</v>
      </c>
      <c r="B5" s="2" t="s">
        <v>94</v>
      </c>
      <c r="C5" s="2" t="s">
        <v>582</v>
      </c>
      <c r="D5" s="2" t="s">
        <v>582</v>
      </c>
      <c r="E5" s="2" t="s">
        <v>582</v>
      </c>
      <c r="F5" s="2" t="s">
        <v>582</v>
      </c>
      <c r="G5" s="2" t="s">
        <v>582</v>
      </c>
      <c r="H5" s="2" t="s">
        <v>582</v>
      </c>
      <c r="I5" s="2" t="s">
        <v>582</v>
      </c>
      <c r="J5" s="2" t="s">
        <v>582</v>
      </c>
      <c r="K5" s="2" t="s">
        <v>582</v>
      </c>
      <c r="L5" s="2" t="s">
        <v>582</v>
      </c>
      <c r="M5" s="2" t="s">
        <v>582</v>
      </c>
      <c r="N5" s="2" t="s">
        <v>582</v>
      </c>
      <c r="O5" s="2" t="s">
        <v>582</v>
      </c>
      <c r="P5" s="2" t="s">
        <v>582</v>
      </c>
      <c r="Q5" s="2" t="s">
        <v>582</v>
      </c>
      <c r="R5" s="2" t="s">
        <v>582</v>
      </c>
      <c r="S5" s="2" t="s">
        <v>582</v>
      </c>
      <c r="T5" s="2" t="s">
        <v>582</v>
      </c>
      <c r="U5" s="2" t="s">
        <v>582</v>
      </c>
      <c r="V5" s="2" t="s">
        <v>582</v>
      </c>
      <c r="W5" s="2" t="s">
        <v>582</v>
      </c>
      <c r="X5" s="2" t="s">
        <v>582</v>
      </c>
      <c r="Y5" s="2" t="s">
        <v>582</v>
      </c>
      <c r="Z5" s="2" t="s">
        <v>582</v>
      </c>
      <c r="AA5" s="2" t="s">
        <v>582</v>
      </c>
      <c r="AB5" s="2" t="s">
        <v>582</v>
      </c>
      <c r="AC5" s="2" t="s">
        <v>582</v>
      </c>
      <c r="AD5" s="2" t="s">
        <v>582</v>
      </c>
      <c r="AE5" s="2" t="s">
        <v>582</v>
      </c>
      <c r="AF5" s="2" t="s">
        <v>582</v>
      </c>
      <c r="AG5" s="2" t="s">
        <v>582</v>
      </c>
      <c r="AH5" s="2" t="s">
        <v>582</v>
      </c>
      <c r="AI5" s="2" t="s">
        <v>582</v>
      </c>
      <c r="AJ5" s="2" t="s">
        <v>582</v>
      </c>
      <c r="AK5" s="2" t="s">
        <v>582</v>
      </c>
      <c r="AL5" s="2" t="s">
        <v>582</v>
      </c>
      <c r="AM5" s="2" t="s">
        <v>582</v>
      </c>
      <c r="AN5" s="2" t="s">
        <v>582</v>
      </c>
      <c r="AO5" s="40" t="s">
        <v>4</v>
      </c>
      <c r="AP5" s="40" t="s">
        <v>1</v>
      </c>
    </row>
    <row r="6" spans="1:42" x14ac:dyDescent="0.25">
      <c r="B6" s="40" t="s">
        <v>24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2" x14ac:dyDescent="0.25">
      <c r="B7" s="40" t="s">
        <v>25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</row>
  </sheetData>
  <mergeCells count="5">
    <mergeCell ref="B1:AN1"/>
    <mergeCell ref="B6:AN6"/>
    <mergeCell ref="B7:AN7"/>
    <mergeCell ref="AO2:AO5"/>
    <mergeCell ref="AP1:AP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rightToLeft="1" topLeftCell="Z1" workbookViewId="0">
      <selection activeCell="AF3" sqref="AF3:AF6"/>
    </sheetView>
  </sheetViews>
  <sheetFormatPr defaultRowHeight="13.8" x14ac:dyDescent="0.25"/>
  <cols>
    <col min="1" max="1" width="36" customWidth="1"/>
    <col min="2" max="2" width="12" customWidth="1"/>
    <col min="3" max="3" width="24" customWidth="1"/>
    <col min="4" max="4" width="12" customWidth="1"/>
    <col min="5" max="5" width="21" customWidth="1"/>
    <col min="6" max="6" width="30" customWidth="1"/>
    <col min="7" max="7" width="15" customWidth="1"/>
    <col min="8" max="8" width="19" customWidth="1"/>
    <col min="9" max="9" width="28" customWidth="1"/>
    <col min="10" max="10" width="12" customWidth="1"/>
    <col min="11" max="11" width="24" customWidth="1"/>
    <col min="12" max="12" width="15" customWidth="1"/>
    <col min="13" max="13" width="18" customWidth="1"/>
    <col min="14" max="14" width="19" customWidth="1"/>
    <col min="15" max="15" width="13" customWidth="1"/>
    <col min="16" max="16" width="7" customWidth="1"/>
    <col min="17" max="17" width="11" customWidth="1"/>
    <col min="18" max="18" width="24" customWidth="1"/>
    <col min="19" max="19" width="14" customWidth="1"/>
    <col min="20" max="20" width="7" customWidth="1"/>
    <col min="21" max="21" width="12" customWidth="1"/>
    <col min="22" max="22" width="14" customWidth="1"/>
    <col min="23" max="23" width="13" customWidth="1"/>
    <col min="24" max="24" width="14" customWidth="1"/>
    <col min="25" max="25" width="22" customWidth="1"/>
    <col min="26" max="26" width="16" customWidth="1"/>
    <col min="27" max="27" width="21" customWidth="1"/>
    <col min="28" max="28" width="19" customWidth="1"/>
    <col min="29" max="29" width="39" customWidth="1"/>
    <col min="30" max="30" width="19" customWidth="1"/>
    <col min="31" max="31" width="12" customWidth="1"/>
    <col min="32" max="32" width="15" customWidth="1"/>
    <col min="33" max="33" width="24" customWidth="1"/>
    <col min="34" max="34" width="25" customWidth="1"/>
    <col min="35" max="35" width="29" customWidth="1"/>
    <col min="36" max="37" width="25" customWidth="1"/>
    <col min="38" max="38" width="23" customWidth="1"/>
    <col min="39" max="39" width="2" customWidth="1"/>
  </cols>
  <sheetData>
    <row r="1" spans="1:41" x14ac:dyDescent="0.25">
      <c r="B1" s="41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O1" s="41" t="s">
        <v>1</v>
      </c>
    </row>
    <row r="2" spans="1:41" x14ac:dyDescent="0.25">
      <c r="A2" s="4" t="s">
        <v>61</v>
      </c>
      <c r="B2" s="4" t="s">
        <v>62</v>
      </c>
      <c r="C2" s="4" t="s">
        <v>95</v>
      </c>
      <c r="D2" s="4" t="s">
        <v>160</v>
      </c>
      <c r="E2" s="4" t="s">
        <v>161</v>
      </c>
      <c r="F2" s="4" t="s">
        <v>96</v>
      </c>
      <c r="G2" s="4" t="s">
        <v>97</v>
      </c>
      <c r="H2" s="4" t="s">
        <v>162</v>
      </c>
      <c r="I2" s="4" t="s">
        <v>66</v>
      </c>
      <c r="J2" s="4" t="s">
        <v>67</v>
      </c>
      <c r="K2" s="4" t="s">
        <v>98</v>
      </c>
      <c r="L2" s="4" t="s">
        <v>170</v>
      </c>
      <c r="M2" s="4" t="s">
        <v>163</v>
      </c>
      <c r="N2" s="4" t="s">
        <v>164</v>
      </c>
      <c r="O2" s="4" t="s">
        <v>580</v>
      </c>
      <c r="P2" s="4" t="s">
        <v>100</v>
      </c>
      <c r="Q2" s="4" t="s">
        <v>70</v>
      </c>
      <c r="R2" s="4" t="s">
        <v>165</v>
      </c>
      <c r="S2" s="4" t="s">
        <v>71</v>
      </c>
      <c r="T2" s="4" t="s">
        <v>101</v>
      </c>
      <c r="U2" s="4" t="s">
        <v>102</v>
      </c>
      <c r="V2" s="4" t="s">
        <v>103</v>
      </c>
      <c r="W2" s="4" t="s">
        <v>74</v>
      </c>
      <c r="X2" s="4" t="s">
        <v>167</v>
      </c>
      <c r="Y2" s="4" t="s">
        <v>168</v>
      </c>
      <c r="Z2" s="4" t="s">
        <v>587</v>
      </c>
      <c r="AA2" s="4" t="s">
        <v>588</v>
      </c>
      <c r="AB2" s="4" t="s">
        <v>590</v>
      </c>
      <c r="AC2" s="4" t="s">
        <v>591</v>
      </c>
      <c r="AD2" s="4" t="s">
        <v>105</v>
      </c>
      <c r="AE2" s="4" t="s">
        <v>73</v>
      </c>
      <c r="AF2" s="4" t="s">
        <v>106</v>
      </c>
      <c r="AG2" s="4" t="s">
        <v>75</v>
      </c>
      <c r="AH2" s="4" t="s">
        <v>107</v>
      </c>
      <c r="AI2" s="4" t="s">
        <v>169</v>
      </c>
      <c r="AJ2" s="4" t="s">
        <v>29</v>
      </c>
      <c r="AK2" s="4" t="s">
        <v>76</v>
      </c>
      <c r="AL2" s="4" t="s">
        <v>77</v>
      </c>
      <c r="AM2" s="4" t="s">
        <v>3</v>
      </c>
      <c r="AN2" s="41" t="s">
        <v>4</v>
      </c>
      <c r="AO2" s="41" t="s">
        <v>1</v>
      </c>
    </row>
    <row r="3" spans="1:41" x14ac:dyDescent="0.25">
      <c r="A3" s="2" t="s">
        <v>78</v>
      </c>
      <c r="B3" s="2" t="s">
        <v>79</v>
      </c>
      <c r="C3" s="2" t="s">
        <v>592</v>
      </c>
      <c r="D3" s="2" t="s">
        <v>593</v>
      </c>
      <c r="E3" s="2" t="s">
        <v>173</v>
      </c>
      <c r="F3" s="2" t="s">
        <v>594</v>
      </c>
      <c r="G3" s="9">
        <v>800082380</v>
      </c>
      <c r="H3" s="2" t="s">
        <v>159</v>
      </c>
      <c r="I3" s="2" t="s">
        <v>175</v>
      </c>
      <c r="J3" s="2" t="s">
        <v>84</v>
      </c>
      <c r="K3" s="2" t="s">
        <v>153</v>
      </c>
      <c r="L3" s="2" t="s">
        <v>595</v>
      </c>
      <c r="M3" s="2" t="s">
        <v>192</v>
      </c>
      <c r="N3" s="2" t="s">
        <v>85</v>
      </c>
      <c r="O3" s="2" t="s">
        <v>596</v>
      </c>
      <c r="P3" s="2" t="s">
        <v>114</v>
      </c>
      <c r="Q3" s="2" t="s">
        <v>114</v>
      </c>
      <c r="R3" s="2" t="s">
        <v>114</v>
      </c>
      <c r="S3" s="2" t="s">
        <v>88</v>
      </c>
      <c r="T3" s="5">
        <v>0</v>
      </c>
      <c r="U3" s="2" t="s">
        <v>120</v>
      </c>
      <c r="V3" s="6">
        <v>0</v>
      </c>
      <c r="W3" s="6">
        <v>0</v>
      </c>
      <c r="X3" s="2" t="s">
        <v>182</v>
      </c>
      <c r="Y3" s="2" t="s">
        <v>85</v>
      </c>
      <c r="Z3" s="2" t="s">
        <v>159</v>
      </c>
      <c r="AA3" s="2" t="s">
        <v>597</v>
      </c>
      <c r="AB3" s="2" t="s">
        <v>598</v>
      </c>
      <c r="AC3" s="2" t="s">
        <v>3</v>
      </c>
      <c r="AD3" s="5">
        <v>43735.9</v>
      </c>
      <c r="AE3" s="5">
        <v>1</v>
      </c>
      <c r="AF3" s="5">
        <v>16</v>
      </c>
      <c r="AG3" s="5">
        <v>6.9977400000000003</v>
      </c>
      <c r="AH3" s="2" t="s">
        <v>3</v>
      </c>
      <c r="AI3" s="2" t="s">
        <v>3</v>
      </c>
      <c r="AJ3" s="2" t="s">
        <v>27</v>
      </c>
      <c r="AK3" s="6">
        <v>2.1953E-2</v>
      </c>
      <c r="AL3" s="6">
        <v>2.8900000000000001E-5</v>
      </c>
      <c r="AM3" s="2" t="s">
        <v>3</v>
      </c>
      <c r="AN3" s="41" t="s">
        <v>4</v>
      </c>
      <c r="AO3" s="41" t="s">
        <v>1</v>
      </c>
    </row>
    <row r="4" spans="1:41" x14ac:dyDescent="0.25">
      <c r="A4" s="2" t="s">
        <v>78</v>
      </c>
      <c r="B4" s="2" t="s">
        <v>79</v>
      </c>
      <c r="C4" s="2" t="s">
        <v>599</v>
      </c>
      <c r="D4" s="2" t="s">
        <v>600</v>
      </c>
      <c r="E4" s="2" t="s">
        <v>173</v>
      </c>
      <c r="F4" s="2" t="s">
        <v>601</v>
      </c>
      <c r="G4" s="9">
        <v>1087683</v>
      </c>
      <c r="H4" s="2" t="s">
        <v>159</v>
      </c>
      <c r="I4" s="2" t="s">
        <v>186</v>
      </c>
      <c r="J4" s="2" t="s">
        <v>84</v>
      </c>
      <c r="K4" s="2" t="s">
        <v>84</v>
      </c>
      <c r="L4" s="2" t="s">
        <v>595</v>
      </c>
      <c r="M4" s="2" t="s">
        <v>602</v>
      </c>
      <c r="N4" s="2" t="s">
        <v>85</v>
      </c>
      <c r="O4" s="2" t="s">
        <v>603</v>
      </c>
      <c r="P4" s="2" t="s">
        <v>350</v>
      </c>
      <c r="Q4" s="2" t="s">
        <v>87</v>
      </c>
      <c r="R4" s="2" t="s">
        <v>180</v>
      </c>
      <c r="S4" s="2" t="s">
        <v>88</v>
      </c>
      <c r="T4" s="5">
        <v>0.79</v>
      </c>
      <c r="U4" s="2" t="s">
        <v>604</v>
      </c>
      <c r="V4" s="6">
        <v>2.0199999999999999E-2</v>
      </c>
      <c r="W4" s="6">
        <v>7.7499999999999999E-2</v>
      </c>
      <c r="X4" s="2" t="s">
        <v>182</v>
      </c>
      <c r="Y4" s="2" t="s">
        <v>85</v>
      </c>
      <c r="Z4" s="2" t="s">
        <v>605</v>
      </c>
      <c r="AA4" s="2" t="s">
        <v>597</v>
      </c>
      <c r="AB4" s="2" t="s">
        <v>606</v>
      </c>
      <c r="AC4" s="2" t="s">
        <v>3</v>
      </c>
      <c r="AD4" s="5">
        <v>214400.6</v>
      </c>
      <c r="AE4" s="5">
        <v>1</v>
      </c>
      <c r="AF4" s="5">
        <v>145.41</v>
      </c>
      <c r="AG4" s="5">
        <v>311.75990999999999</v>
      </c>
      <c r="AH4" s="2" t="s">
        <v>3</v>
      </c>
      <c r="AI4" s="2" t="s">
        <v>3</v>
      </c>
      <c r="AJ4" s="2" t="s">
        <v>27</v>
      </c>
      <c r="AK4" s="6">
        <v>0.97804100000000005</v>
      </c>
      <c r="AL4" s="6">
        <v>1.2887E-3</v>
      </c>
      <c r="AM4" s="2" t="s">
        <v>3</v>
      </c>
      <c r="AN4" s="41" t="s">
        <v>4</v>
      </c>
      <c r="AO4" s="41" t="s">
        <v>1</v>
      </c>
    </row>
    <row r="5" spans="1:41" x14ac:dyDescent="0.25">
      <c r="A5" s="2" t="s">
        <v>78</v>
      </c>
      <c r="B5" s="2" t="s">
        <v>79</v>
      </c>
      <c r="C5" s="2" t="s">
        <v>607</v>
      </c>
      <c r="D5" s="2" t="s">
        <v>608</v>
      </c>
      <c r="E5" s="2" t="s">
        <v>173</v>
      </c>
      <c r="F5" s="2" t="s">
        <v>609</v>
      </c>
      <c r="G5" s="9">
        <v>2390037</v>
      </c>
      <c r="H5" s="2" t="s">
        <v>159</v>
      </c>
      <c r="I5" s="2" t="s">
        <v>258</v>
      </c>
      <c r="J5" s="2" t="s">
        <v>84</v>
      </c>
      <c r="K5" s="2" t="s">
        <v>84</v>
      </c>
      <c r="L5" s="2" t="s">
        <v>595</v>
      </c>
      <c r="M5" s="2" t="s">
        <v>610</v>
      </c>
      <c r="N5" s="2" t="s">
        <v>85</v>
      </c>
      <c r="O5" s="2" t="s">
        <v>603</v>
      </c>
      <c r="P5" s="2" t="s">
        <v>114</v>
      </c>
      <c r="Q5" s="2" t="s">
        <v>114</v>
      </c>
      <c r="R5" s="2" t="s">
        <v>114</v>
      </c>
      <c r="S5" s="2" t="s">
        <v>92</v>
      </c>
      <c r="T5" s="5">
        <v>0</v>
      </c>
      <c r="U5" s="2" t="s">
        <v>3</v>
      </c>
      <c r="V5" s="6">
        <v>0.04</v>
      </c>
      <c r="W5" s="6">
        <v>0.04</v>
      </c>
      <c r="X5" s="2" t="s">
        <v>182</v>
      </c>
      <c r="Y5" s="2" t="s">
        <v>85</v>
      </c>
      <c r="Z5" s="2" t="s">
        <v>159</v>
      </c>
      <c r="AA5" s="2" t="s">
        <v>597</v>
      </c>
      <c r="AB5" s="2" t="s">
        <v>611</v>
      </c>
      <c r="AC5" s="2" t="s">
        <v>3</v>
      </c>
      <c r="AD5" s="5">
        <v>52560</v>
      </c>
      <c r="AE5" s="5">
        <v>3.681</v>
      </c>
      <c r="AF5" s="5">
        <v>2.7E-4</v>
      </c>
      <c r="AG5" s="5">
        <v>5.1999999999999995E-4</v>
      </c>
      <c r="AH5" s="2" t="s">
        <v>3</v>
      </c>
      <c r="AI5" s="2" t="s">
        <v>3</v>
      </c>
      <c r="AJ5" s="2" t="s">
        <v>27</v>
      </c>
      <c r="AK5" s="6">
        <v>1.6000000000000001E-6</v>
      </c>
      <c r="AL5" s="6">
        <v>0</v>
      </c>
      <c r="AM5" s="2" t="s">
        <v>3</v>
      </c>
      <c r="AN5" s="41" t="s">
        <v>4</v>
      </c>
      <c r="AO5" s="41" t="s">
        <v>1</v>
      </c>
    </row>
    <row r="6" spans="1:41" x14ac:dyDescent="0.25">
      <c r="A6" s="2" t="s">
        <v>78</v>
      </c>
      <c r="B6" s="2" t="s">
        <v>79</v>
      </c>
      <c r="C6" s="2" t="s">
        <v>612</v>
      </c>
      <c r="D6" s="2" t="s">
        <v>613</v>
      </c>
      <c r="E6" s="2" t="s">
        <v>173</v>
      </c>
      <c r="F6" s="2" t="s">
        <v>614</v>
      </c>
      <c r="G6" s="9">
        <v>3980042</v>
      </c>
      <c r="H6" s="2" t="s">
        <v>159</v>
      </c>
      <c r="I6" s="2" t="s">
        <v>186</v>
      </c>
      <c r="J6" s="2" t="s">
        <v>84</v>
      </c>
      <c r="K6" s="2" t="s">
        <v>84</v>
      </c>
      <c r="L6" s="2" t="s">
        <v>595</v>
      </c>
      <c r="M6" s="2" t="s">
        <v>345</v>
      </c>
      <c r="N6" s="2" t="s">
        <v>85</v>
      </c>
      <c r="O6" s="2" t="s">
        <v>615</v>
      </c>
      <c r="P6" s="2" t="s">
        <v>114</v>
      </c>
      <c r="Q6" s="2" t="s">
        <v>114</v>
      </c>
      <c r="R6" s="2" t="s">
        <v>114</v>
      </c>
      <c r="S6" s="2" t="s">
        <v>88</v>
      </c>
      <c r="T6" s="5">
        <v>0</v>
      </c>
      <c r="U6" s="18">
        <v>47849</v>
      </c>
      <c r="V6" s="6">
        <v>0.03</v>
      </c>
      <c r="W6" s="6">
        <v>0.03</v>
      </c>
      <c r="X6" s="2" t="s">
        <v>182</v>
      </c>
      <c r="Y6" s="2" t="s">
        <v>85</v>
      </c>
      <c r="Z6" s="2" t="s">
        <v>159</v>
      </c>
      <c r="AA6" s="2" t="s">
        <v>597</v>
      </c>
      <c r="AB6" s="2" t="s">
        <v>611</v>
      </c>
      <c r="AC6" s="2" t="s">
        <v>3</v>
      </c>
      <c r="AD6" s="5">
        <v>13837</v>
      </c>
      <c r="AE6" s="5">
        <v>1</v>
      </c>
      <c r="AF6" s="5">
        <v>0.01</v>
      </c>
      <c r="AG6" s="5">
        <v>1.3799999999999999E-3</v>
      </c>
      <c r="AH6" s="2" t="s">
        <v>3</v>
      </c>
      <c r="AI6" s="2" t="s">
        <v>3</v>
      </c>
      <c r="AJ6" s="2" t="s">
        <v>27</v>
      </c>
      <c r="AK6" s="6">
        <v>4.2999999999999995E-6</v>
      </c>
      <c r="AL6" s="6">
        <v>0</v>
      </c>
      <c r="AM6" s="2" t="s">
        <v>3</v>
      </c>
      <c r="AN6" s="41" t="s">
        <v>4</v>
      </c>
      <c r="AO6" s="41" t="s">
        <v>1</v>
      </c>
    </row>
    <row r="7" spans="1:41" x14ac:dyDescent="0.25">
      <c r="A7" s="2" t="s">
        <v>78</v>
      </c>
      <c r="B7" s="2" t="s">
        <v>93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2" t="s">
        <v>3</v>
      </c>
      <c r="AB7" s="2" t="s">
        <v>3</v>
      </c>
      <c r="AC7" s="2" t="s">
        <v>3</v>
      </c>
      <c r="AD7" s="2" t="s">
        <v>3</v>
      </c>
      <c r="AE7" s="2" t="s">
        <v>3</v>
      </c>
      <c r="AF7" s="2" t="s">
        <v>3</v>
      </c>
      <c r="AG7" s="2" t="s">
        <v>3</v>
      </c>
      <c r="AH7" s="2" t="s">
        <v>3</v>
      </c>
      <c r="AI7" s="2" t="s">
        <v>3</v>
      </c>
      <c r="AJ7" s="2" t="s">
        <v>3</v>
      </c>
      <c r="AK7" s="2" t="s">
        <v>3</v>
      </c>
      <c r="AL7" s="2" t="s">
        <v>3</v>
      </c>
      <c r="AM7" s="2" t="s">
        <v>3</v>
      </c>
      <c r="AN7" s="41" t="s">
        <v>4</v>
      </c>
      <c r="AO7" s="41" t="s">
        <v>1</v>
      </c>
    </row>
    <row r="8" spans="1:41" x14ac:dyDescent="0.25">
      <c r="A8" s="2" t="s">
        <v>78</v>
      </c>
      <c r="B8" s="2" t="s">
        <v>94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2" t="s">
        <v>3</v>
      </c>
      <c r="AB8" s="2" t="s">
        <v>3</v>
      </c>
      <c r="AC8" s="2" t="s">
        <v>3</v>
      </c>
      <c r="AD8" s="2" t="s">
        <v>3</v>
      </c>
      <c r="AE8" s="2" t="s">
        <v>3</v>
      </c>
      <c r="AF8" s="2" t="s">
        <v>3</v>
      </c>
      <c r="AG8" s="2" t="s">
        <v>3</v>
      </c>
      <c r="AH8" s="2" t="s">
        <v>3</v>
      </c>
      <c r="AI8" s="2" t="s">
        <v>3</v>
      </c>
      <c r="AJ8" s="2" t="s">
        <v>3</v>
      </c>
      <c r="AK8" s="2" t="s">
        <v>3</v>
      </c>
      <c r="AL8" s="2" t="s">
        <v>3</v>
      </c>
      <c r="AM8" s="2" t="s">
        <v>3</v>
      </c>
      <c r="AN8" s="41" t="s">
        <v>4</v>
      </c>
      <c r="AO8" s="41" t="s">
        <v>1</v>
      </c>
    </row>
    <row r="9" spans="1:41" x14ac:dyDescent="0.25">
      <c r="B9" s="41" t="s">
        <v>24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</row>
    <row r="10" spans="1:41" x14ac:dyDescent="0.25">
      <c r="B10" s="41" t="s">
        <v>25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</row>
  </sheetData>
  <autoFilter ref="A2:AO2"/>
  <mergeCells count="5">
    <mergeCell ref="B1:AM1"/>
    <mergeCell ref="B9:AM9"/>
    <mergeCell ref="B10:AM10"/>
    <mergeCell ref="AN2:AN8"/>
    <mergeCell ref="AO1:AO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rightToLeft="1" workbookViewId="0">
      <selection activeCell="P31" sqref="P31"/>
    </sheetView>
  </sheetViews>
  <sheetFormatPr defaultRowHeight="13.8" x14ac:dyDescent="0.25"/>
  <cols>
    <col min="1" max="1" width="36" customWidth="1"/>
    <col min="2" max="2" width="12" customWidth="1"/>
    <col min="3" max="3" width="23" customWidth="1"/>
    <col min="4" max="4" width="12" customWidth="1"/>
    <col min="5" max="5" width="21" customWidth="1"/>
    <col min="6" max="6" width="34" customWidth="1"/>
    <col min="7" max="7" width="15" customWidth="1"/>
    <col min="8" max="8" width="19" customWidth="1"/>
    <col min="9" max="9" width="17" customWidth="1"/>
    <col min="10" max="10" width="12" customWidth="1"/>
    <col min="11" max="11" width="24" customWidth="1"/>
    <col min="12" max="12" width="15" customWidth="1"/>
    <col min="13" max="13" width="10" customWidth="1"/>
    <col min="14" max="14" width="19" customWidth="1"/>
    <col min="15" max="15" width="13" customWidth="1"/>
    <col min="16" max="16" width="14" customWidth="1"/>
    <col min="17" max="17" width="17" customWidth="1"/>
    <col min="18" max="18" width="21" customWidth="1"/>
    <col min="19" max="19" width="19" customWidth="1"/>
    <col min="20" max="20" width="39" customWidth="1"/>
    <col min="21" max="21" width="19" customWidth="1"/>
    <col min="22" max="22" width="12" customWidth="1"/>
    <col min="23" max="23" width="15" customWidth="1"/>
    <col min="24" max="24" width="24" customWidth="1"/>
    <col min="25" max="25" width="25" customWidth="1"/>
    <col min="26" max="26" width="23" customWidth="1"/>
    <col min="27" max="27" width="2" customWidth="1"/>
  </cols>
  <sheetData>
    <row r="1" spans="1:29" x14ac:dyDescent="0.25">
      <c r="B1" s="42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C1" s="42" t="s">
        <v>1</v>
      </c>
    </row>
    <row r="2" spans="1:29" x14ac:dyDescent="0.25">
      <c r="A2" s="4" t="s">
        <v>61</v>
      </c>
      <c r="B2" s="4" t="s">
        <v>62</v>
      </c>
      <c r="C2" s="4" t="s">
        <v>95</v>
      </c>
      <c r="D2" s="4" t="s">
        <v>160</v>
      </c>
      <c r="E2" s="4" t="s">
        <v>161</v>
      </c>
      <c r="F2" s="4" t="s">
        <v>96</v>
      </c>
      <c r="G2" s="4" t="s">
        <v>97</v>
      </c>
      <c r="H2" s="4" t="s">
        <v>162</v>
      </c>
      <c r="I2" s="4" t="s">
        <v>66</v>
      </c>
      <c r="J2" s="4" t="s">
        <v>67</v>
      </c>
      <c r="K2" s="4" t="s">
        <v>98</v>
      </c>
      <c r="L2" s="4" t="s">
        <v>170</v>
      </c>
      <c r="M2" s="4" t="s">
        <v>163</v>
      </c>
      <c r="N2" s="4" t="s">
        <v>164</v>
      </c>
      <c r="O2" s="4" t="s">
        <v>580</v>
      </c>
      <c r="P2" s="4" t="s">
        <v>71</v>
      </c>
      <c r="Q2" s="4" t="s">
        <v>587</v>
      </c>
      <c r="R2" s="4" t="s">
        <v>588</v>
      </c>
      <c r="S2" s="4" t="s">
        <v>590</v>
      </c>
      <c r="T2" s="4" t="s">
        <v>591</v>
      </c>
      <c r="U2" s="4" t="s">
        <v>105</v>
      </c>
      <c r="V2" s="4" t="s">
        <v>73</v>
      </c>
      <c r="W2" s="4" t="s">
        <v>106</v>
      </c>
      <c r="X2" s="4" t="s">
        <v>75</v>
      </c>
      <c r="Y2" s="4" t="s">
        <v>76</v>
      </c>
      <c r="Z2" s="4" t="s">
        <v>77</v>
      </c>
      <c r="AA2" s="4" t="s">
        <v>3</v>
      </c>
      <c r="AB2" s="42" t="s">
        <v>4</v>
      </c>
      <c r="AC2" s="42" t="s">
        <v>1</v>
      </c>
    </row>
    <row r="3" spans="1:29" x14ac:dyDescent="0.25">
      <c r="A3" s="2" t="s">
        <v>78</v>
      </c>
      <c r="B3" s="2" t="s">
        <v>79</v>
      </c>
      <c r="C3" s="2" t="s">
        <v>616</v>
      </c>
      <c r="D3" s="2" t="s">
        <v>617</v>
      </c>
      <c r="E3" s="2" t="s">
        <v>160</v>
      </c>
      <c r="F3" s="2" t="s">
        <v>618</v>
      </c>
      <c r="G3" s="9">
        <v>100561844</v>
      </c>
      <c r="H3" s="2" t="s">
        <v>159</v>
      </c>
      <c r="I3" s="2" t="s">
        <v>619</v>
      </c>
      <c r="J3" s="2" t="s">
        <v>84</v>
      </c>
      <c r="K3" s="2" t="s">
        <v>84</v>
      </c>
      <c r="L3" s="2" t="s">
        <v>595</v>
      </c>
      <c r="M3" s="2" t="s">
        <v>159</v>
      </c>
      <c r="N3" s="2" t="s">
        <v>85</v>
      </c>
      <c r="O3" s="2" t="s">
        <v>620</v>
      </c>
      <c r="P3" s="2" t="s">
        <v>88</v>
      </c>
      <c r="Q3" s="2" t="s">
        <v>621</v>
      </c>
      <c r="R3" s="2" t="s">
        <v>597</v>
      </c>
      <c r="S3" s="2" t="s">
        <v>622</v>
      </c>
      <c r="T3" s="11">
        <v>45323</v>
      </c>
      <c r="U3" s="5">
        <v>3375</v>
      </c>
      <c r="V3" s="5">
        <v>1</v>
      </c>
      <c r="W3" s="5">
        <v>3402</v>
      </c>
      <c r="X3" s="5">
        <v>114.8175</v>
      </c>
      <c r="Y3" s="6">
        <v>0.43576369999999998</v>
      </c>
      <c r="Z3" s="6">
        <v>4.7460000000000004E-4</v>
      </c>
      <c r="AA3" s="2" t="s">
        <v>3</v>
      </c>
      <c r="AB3" s="42" t="s">
        <v>4</v>
      </c>
      <c r="AC3" s="42" t="s">
        <v>1</v>
      </c>
    </row>
    <row r="4" spans="1:29" x14ac:dyDescent="0.25">
      <c r="A4" s="2" t="s">
        <v>78</v>
      </c>
      <c r="B4" s="2" t="s">
        <v>79</v>
      </c>
      <c r="C4" s="2" t="s">
        <v>607</v>
      </c>
      <c r="D4" s="2" t="s">
        <v>608</v>
      </c>
      <c r="E4" s="2" t="s">
        <v>173</v>
      </c>
      <c r="F4" s="2" t="s">
        <v>623</v>
      </c>
      <c r="G4" s="9">
        <v>239012</v>
      </c>
      <c r="H4" s="2" t="s">
        <v>159</v>
      </c>
      <c r="I4" s="2" t="s">
        <v>619</v>
      </c>
      <c r="J4" s="2" t="s">
        <v>84</v>
      </c>
      <c r="K4" s="2" t="s">
        <v>84</v>
      </c>
      <c r="L4" s="2" t="s">
        <v>595</v>
      </c>
      <c r="M4" s="2" t="s">
        <v>610</v>
      </c>
      <c r="N4" s="2" t="s">
        <v>85</v>
      </c>
      <c r="O4" s="2" t="s">
        <v>624</v>
      </c>
      <c r="P4" s="2" t="s">
        <v>88</v>
      </c>
      <c r="Q4" s="2" t="s">
        <v>621</v>
      </c>
      <c r="R4" s="2" t="s">
        <v>597</v>
      </c>
      <c r="S4" s="2" t="s">
        <v>625</v>
      </c>
      <c r="T4" s="11">
        <v>45381</v>
      </c>
      <c r="U4" s="5">
        <v>12653.52</v>
      </c>
      <c r="V4" s="5">
        <v>1</v>
      </c>
      <c r="W4" s="5">
        <v>0.01</v>
      </c>
      <c r="X4" s="5">
        <v>1.2600000000000001E-3</v>
      </c>
      <c r="Y4" s="6">
        <v>4.7999999999999998E-6</v>
      </c>
      <c r="Z4" s="6">
        <v>0</v>
      </c>
      <c r="AA4" s="2" t="s">
        <v>3</v>
      </c>
      <c r="AB4" s="42" t="s">
        <v>4</v>
      </c>
      <c r="AC4" s="42" t="s">
        <v>1</v>
      </c>
    </row>
    <row r="5" spans="1:29" x14ac:dyDescent="0.25">
      <c r="A5" s="2" t="s">
        <v>78</v>
      </c>
      <c r="B5" s="2" t="s">
        <v>79</v>
      </c>
      <c r="C5" s="2" t="s">
        <v>626</v>
      </c>
      <c r="D5" s="2" t="s">
        <v>627</v>
      </c>
      <c r="E5" s="2" t="s">
        <v>160</v>
      </c>
      <c r="F5" s="2" t="s">
        <v>628</v>
      </c>
      <c r="G5" s="9">
        <v>697011</v>
      </c>
      <c r="H5" s="2" t="s">
        <v>159</v>
      </c>
      <c r="I5" s="2" t="s">
        <v>619</v>
      </c>
      <c r="J5" s="2" t="s">
        <v>84</v>
      </c>
      <c r="K5" s="2" t="s">
        <v>84</v>
      </c>
      <c r="L5" s="2" t="s">
        <v>595</v>
      </c>
      <c r="M5" s="2" t="s">
        <v>159</v>
      </c>
      <c r="N5" s="2" t="s">
        <v>85</v>
      </c>
      <c r="O5" s="2" t="s">
        <v>624</v>
      </c>
      <c r="P5" s="2" t="s">
        <v>88</v>
      </c>
      <c r="Q5" s="2" t="s">
        <v>621</v>
      </c>
      <c r="R5" s="2" t="s">
        <v>597</v>
      </c>
      <c r="S5" s="2" t="s">
        <v>625</v>
      </c>
      <c r="T5" s="11">
        <v>45381</v>
      </c>
      <c r="U5" s="5">
        <v>12594.28</v>
      </c>
      <c r="V5" s="5">
        <v>1</v>
      </c>
      <c r="W5" s="5">
        <v>0.01</v>
      </c>
      <c r="X5" s="5">
        <v>1.25E-3</v>
      </c>
      <c r="Y5" s="6">
        <v>4.6999999999999999E-6</v>
      </c>
      <c r="Z5" s="6">
        <v>0</v>
      </c>
      <c r="AA5" s="2" t="s">
        <v>3</v>
      </c>
      <c r="AB5" s="42" t="s">
        <v>4</v>
      </c>
      <c r="AC5" s="42" t="s">
        <v>1</v>
      </c>
    </row>
    <row r="6" spans="1:29" x14ac:dyDescent="0.25">
      <c r="A6" s="2" t="s">
        <v>78</v>
      </c>
      <c r="B6" s="2" t="s">
        <v>79</v>
      </c>
      <c r="C6" s="2" t="s">
        <v>629</v>
      </c>
      <c r="D6" s="2" t="s">
        <v>630</v>
      </c>
      <c r="E6" s="2" t="s">
        <v>160</v>
      </c>
      <c r="F6" s="2" t="s">
        <v>631</v>
      </c>
      <c r="G6" s="9">
        <v>62018197</v>
      </c>
      <c r="H6" s="2" t="s">
        <v>257</v>
      </c>
      <c r="I6" s="2" t="s">
        <v>619</v>
      </c>
      <c r="J6" s="2" t="s">
        <v>152</v>
      </c>
      <c r="K6" s="2" t="s">
        <v>153</v>
      </c>
      <c r="L6" s="2" t="s">
        <v>595</v>
      </c>
      <c r="M6" s="2" t="s">
        <v>632</v>
      </c>
      <c r="N6" s="2" t="s">
        <v>85</v>
      </c>
      <c r="O6" s="2" t="s">
        <v>633</v>
      </c>
      <c r="P6" s="2" t="s">
        <v>92</v>
      </c>
      <c r="Q6" s="2" t="s">
        <v>621</v>
      </c>
      <c r="R6" s="2" t="s">
        <v>597</v>
      </c>
      <c r="S6" s="2" t="s">
        <v>634</v>
      </c>
      <c r="T6" s="11">
        <v>45381</v>
      </c>
      <c r="U6" s="5">
        <v>38030</v>
      </c>
      <c r="V6" s="5">
        <v>3.681</v>
      </c>
      <c r="W6" s="5">
        <v>90</v>
      </c>
      <c r="X6" s="5">
        <v>125.98958</v>
      </c>
      <c r="Y6" s="6">
        <v>0.4781647</v>
      </c>
      <c r="Z6" s="6">
        <v>5.2079999999999997E-4</v>
      </c>
      <c r="AA6" s="2" t="s">
        <v>3</v>
      </c>
      <c r="AB6" s="42" t="s">
        <v>4</v>
      </c>
      <c r="AC6" s="42" t="s">
        <v>1</v>
      </c>
    </row>
    <row r="7" spans="1:29" x14ac:dyDescent="0.25">
      <c r="A7" s="2" t="s">
        <v>78</v>
      </c>
      <c r="B7" s="2" t="s">
        <v>79</v>
      </c>
      <c r="C7" s="2" t="s">
        <v>635</v>
      </c>
      <c r="D7" s="2" t="s">
        <v>636</v>
      </c>
      <c r="E7" s="2" t="s">
        <v>160</v>
      </c>
      <c r="F7" s="2" t="s">
        <v>637</v>
      </c>
      <c r="G7" s="9">
        <v>6201844</v>
      </c>
      <c r="H7" s="2" t="s">
        <v>257</v>
      </c>
      <c r="I7" s="2" t="s">
        <v>619</v>
      </c>
      <c r="J7" s="2" t="s">
        <v>152</v>
      </c>
      <c r="K7" s="2" t="s">
        <v>153</v>
      </c>
      <c r="L7" s="2" t="s">
        <v>595</v>
      </c>
      <c r="M7" s="2" t="s">
        <v>632</v>
      </c>
      <c r="N7" s="2" t="s">
        <v>85</v>
      </c>
      <c r="O7" s="2" t="s">
        <v>638</v>
      </c>
      <c r="P7" s="2" t="s">
        <v>92</v>
      </c>
      <c r="Q7" s="2" t="s">
        <v>621</v>
      </c>
      <c r="R7" s="2" t="s">
        <v>597</v>
      </c>
      <c r="S7" s="2" t="s">
        <v>634</v>
      </c>
      <c r="T7" s="11">
        <v>45381</v>
      </c>
      <c r="U7" s="5">
        <v>2232</v>
      </c>
      <c r="V7" s="5">
        <v>3.681</v>
      </c>
      <c r="W7" s="5">
        <v>276</v>
      </c>
      <c r="X7" s="5">
        <v>22.676130000000001</v>
      </c>
      <c r="Y7" s="6">
        <v>8.6062100000000002E-2</v>
      </c>
      <c r="Z7" s="6">
        <v>9.3700000000000001E-5</v>
      </c>
      <c r="AA7" s="2" t="s">
        <v>3</v>
      </c>
      <c r="AB7" s="42" t="s">
        <v>4</v>
      </c>
      <c r="AC7" s="42" t="s">
        <v>1</v>
      </c>
    </row>
    <row r="8" spans="1:29" x14ac:dyDescent="0.25">
      <c r="A8" s="2" t="s">
        <v>78</v>
      </c>
      <c r="B8" s="2" t="s">
        <v>93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2" t="s">
        <v>3</v>
      </c>
      <c r="AB8" s="42" t="s">
        <v>4</v>
      </c>
      <c r="AC8" s="42" t="s">
        <v>1</v>
      </c>
    </row>
    <row r="9" spans="1:29" x14ac:dyDescent="0.25">
      <c r="A9" s="2" t="s">
        <v>78</v>
      </c>
      <c r="B9" s="2" t="s">
        <v>94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2" t="s">
        <v>3</v>
      </c>
      <c r="W9" s="2" t="s">
        <v>3</v>
      </c>
      <c r="X9" s="2" t="s">
        <v>3</v>
      </c>
      <c r="Y9" s="2" t="s">
        <v>3</v>
      </c>
      <c r="Z9" s="2" t="s">
        <v>3</v>
      </c>
      <c r="AA9" s="2" t="s">
        <v>3</v>
      </c>
      <c r="AB9" s="42" t="s">
        <v>4</v>
      </c>
      <c r="AC9" s="42" t="s">
        <v>1</v>
      </c>
    </row>
    <row r="10" spans="1:29" x14ac:dyDescent="0.25">
      <c r="B10" s="42" t="s">
        <v>24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9" x14ac:dyDescent="0.25">
      <c r="B11" s="42" t="s">
        <v>25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</sheetData>
  <mergeCells count="5">
    <mergeCell ref="B1:AA1"/>
    <mergeCell ref="B10:AA10"/>
    <mergeCell ref="B11:AA11"/>
    <mergeCell ref="AB2:AB9"/>
    <mergeCell ref="AC1:A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rightToLeft="1" tabSelected="1" topLeftCell="A7" workbookViewId="0">
      <selection activeCell="B33" sqref="B33"/>
    </sheetView>
  </sheetViews>
  <sheetFormatPr defaultRowHeight="13.8" x14ac:dyDescent="0.25"/>
  <cols>
    <col min="1" max="1" width="43" customWidth="1"/>
    <col min="2" max="2" width="13" customWidth="1"/>
    <col min="3" max="3" width="31" customWidth="1"/>
    <col min="4" max="4" width="25" customWidth="1"/>
    <col min="5" max="5" width="22" customWidth="1"/>
    <col min="8" max="8" width="14.296875" bestFit="1" customWidth="1"/>
  </cols>
  <sheetData>
    <row r="1" spans="1:8" x14ac:dyDescent="0.25">
      <c r="B1" s="25" t="s">
        <v>0</v>
      </c>
      <c r="C1" s="24"/>
      <c r="D1" s="24"/>
      <c r="E1" s="24"/>
      <c r="G1" s="25" t="s">
        <v>1</v>
      </c>
    </row>
    <row r="2" spans="1:8" x14ac:dyDescent="0.25">
      <c r="A2" s="4" t="s">
        <v>3</v>
      </c>
      <c r="B2" s="4" t="s">
        <v>3</v>
      </c>
      <c r="C2" s="4" t="s">
        <v>26</v>
      </c>
      <c r="D2" s="4" t="s">
        <v>3</v>
      </c>
      <c r="E2" s="4" t="s">
        <v>3</v>
      </c>
      <c r="F2" s="25" t="s">
        <v>4</v>
      </c>
      <c r="G2" s="25" t="s">
        <v>1</v>
      </c>
      <c r="H2" t="s">
        <v>831</v>
      </c>
    </row>
    <row r="3" spans="1:8" x14ac:dyDescent="0.25">
      <c r="A3" s="2" t="s">
        <v>3</v>
      </c>
      <c r="B3" s="4" t="s">
        <v>27</v>
      </c>
      <c r="C3" s="4" t="s">
        <v>28</v>
      </c>
      <c r="D3" s="4" t="s">
        <v>29</v>
      </c>
      <c r="E3" s="4" t="s">
        <v>30</v>
      </c>
      <c r="F3" s="25" t="s">
        <v>4</v>
      </c>
      <c r="G3" s="25" t="s">
        <v>1</v>
      </c>
      <c r="H3">
        <v>7219</v>
      </c>
    </row>
    <row r="4" spans="1:8" x14ac:dyDescent="0.25">
      <c r="A4" s="2" t="s">
        <v>31</v>
      </c>
      <c r="B4" s="5">
        <v>9146.9707999999991</v>
      </c>
      <c r="C4" s="2" t="s">
        <v>3</v>
      </c>
      <c r="D4" s="2" t="s">
        <v>27</v>
      </c>
      <c r="E4" s="6">
        <v>3.7810999999999997E-2</v>
      </c>
      <c r="F4" s="25" t="s">
        <v>4</v>
      </c>
      <c r="G4" s="25" t="s">
        <v>1</v>
      </c>
    </row>
    <row r="5" spans="1:8" x14ac:dyDescent="0.25">
      <c r="A5" s="2" t="s">
        <v>32</v>
      </c>
      <c r="B5" s="5">
        <v>47048.460189999998</v>
      </c>
      <c r="C5" s="2" t="s">
        <v>3</v>
      </c>
      <c r="D5" s="2" t="s">
        <v>27</v>
      </c>
      <c r="E5" s="6">
        <v>0.19448509999999999</v>
      </c>
      <c r="F5" s="25" t="s">
        <v>4</v>
      </c>
      <c r="G5" s="25" t="s">
        <v>1</v>
      </c>
    </row>
    <row r="6" spans="1:8" x14ac:dyDescent="0.25">
      <c r="A6" s="2" t="s">
        <v>33</v>
      </c>
      <c r="B6" s="5">
        <v>0</v>
      </c>
      <c r="C6" s="2" t="s">
        <v>3</v>
      </c>
      <c r="D6" s="2" t="s">
        <v>27</v>
      </c>
      <c r="E6" s="6">
        <v>0</v>
      </c>
      <c r="F6" s="25" t="s">
        <v>4</v>
      </c>
      <c r="G6" s="25" t="s">
        <v>1</v>
      </c>
    </row>
    <row r="7" spans="1:8" x14ac:dyDescent="0.25">
      <c r="A7" s="2" t="s">
        <v>34</v>
      </c>
      <c r="B7" s="5">
        <v>49274.194909999998</v>
      </c>
      <c r="C7" s="2" t="s">
        <v>3</v>
      </c>
      <c r="D7" s="2" t="s">
        <v>27</v>
      </c>
      <c r="E7" s="6">
        <v>0.20368569999999997</v>
      </c>
      <c r="F7" s="25" t="s">
        <v>4</v>
      </c>
      <c r="G7" s="25" t="s">
        <v>1</v>
      </c>
    </row>
    <row r="8" spans="1:8" x14ac:dyDescent="0.25">
      <c r="A8" s="2" t="s">
        <v>35</v>
      </c>
      <c r="B8" s="5">
        <v>33269.080759999997</v>
      </c>
      <c r="C8" s="2" t="s">
        <v>3</v>
      </c>
      <c r="D8" s="2" t="s">
        <v>27</v>
      </c>
      <c r="E8" s="6">
        <v>0.13752500000000001</v>
      </c>
      <c r="F8" s="25" t="s">
        <v>4</v>
      </c>
      <c r="G8" s="25" t="s">
        <v>1</v>
      </c>
    </row>
    <row r="9" spans="1:8" x14ac:dyDescent="0.25">
      <c r="A9" s="2" t="s">
        <v>36</v>
      </c>
      <c r="B9" s="5">
        <v>81285.621719999996</v>
      </c>
      <c r="C9" s="2" t="s">
        <v>3</v>
      </c>
      <c r="D9" s="2" t="s">
        <v>27</v>
      </c>
      <c r="E9" s="6">
        <v>0.33601199999999998</v>
      </c>
      <c r="F9" s="25" t="s">
        <v>4</v>
      </c>
      <c r="G9" s="25" t="s">
        <v>1</v>
      </c>
    </row>
    <row r="10" spans="1:8" x14ac:dyDescent="0.25">
      <c r="A10" s="2" t="s">
        <v>37</v>
      </c>
      <c r="B10" s="5">
        <v>1919.18343</v>
      </c>
      <c r="C10" s="2" t="s">
        <v>3</v>
      </c>
      <c r="D10" s="2" t="s">
        <v>27</v>
      </c>
      <c r="E10" s="6">
        <v>7.9334000000000002E-3</v>
      </c>
      <c r="F10" s="25" t="s">
        <v>4</v>
      </c>
      <c r="G10" s="25" t="s">
        <v>1</v>
      </c>
    </row>
    <row r="11" spans="1:8" x14ac:dyDescent="0.25">
      <c r="A11" s="2" t="s">
        <v>38</v>
      </c>
      <c r="B11" s="5">
        <v>22.699680000000001</v>
      </c>
      <c r="C11" s="2" t="s">
        <v>3</v>
      </c>
      <c r="D11" s="2" t="s">
        <v>27</v>
      </c>
      <c r="E11" s="6">
        <v>9.379999999999999E-5</v>
      </c>
      <c r="F11" s="25" t="s">
        <v>4</v>
      </c>
      <c r="G11" s="25" t="s">
        <v>1</v>
      </c>
    </row>
    <row r="12" spans="1:8" x14ac:dyDescent="0.25">
      <c r="A12" s="2" t="s">
        <v>39</v>
      </c>
      <c r="B12" s="5">
        <v>0</v>
      </c>
      <c r="C12" s="2" t="s">
        <v>3</v>
      </c>
      <c r="D12" s="2" t="s">
        <v>27</v>
      </c>
      <c r="E12" s="6">
        <v>0</v>
      </c>
      <c r="F12" s="25" t="s">
        <v>4</v>
      </c>
      <c r="G12" s="25" t="s">
        <v>1</v>
      </c>
    </row>
    <row r="13" spans="1:8" x14ac:dyDescent="0.25">
      <c r="A13" s="2" t="s">
        <v>40</v>
      </c>
      <c r="B13" s="5">
        <v>0</v>
      </c>
      <c r="C13" s="2" t="s">
        <v>3</v>
      </c>
      <c r="D13" s="2" t="s">
        <v>27</v>
      </c>
      <c r="E13" s="6">
        <v>0</v>
      </c>
      <c r="F13" s="25" t="s">
        <v>4</v>
      </c>
      <c r="G13" s="25" t="s">
        <v>1</v>
      </c>
    </row>
    <row r="14" spans="1:8" x14ac:dyDescent="0.25">
      <c r="A14" s="2" t="s">
        <v>41</v>
      </c>
      <c r="B14" s="5">
        <v>0</v>
      </c>
      <c r="C14" s="2" t="s">
        <v>3</v>
      </c>
      <c r="D14" s="2" t="s">
        <v>27</v>
      </c>
      <c r="E14" s="6">
        <v>0</v>
      </c>
      <c r="F14" s="25" t="s">
        <v>4</v>
      </c>
      <c r="G14" s="25" t="s">
        <v>1</v>
      </c>
    </row>
    <row r="15" spans="1:8" x14ac:dyDescent="0.25">
      <c r="A15" s="2" t="s">
        <v>42</v>
      </c>
      <c r="B15" s="5">
        <v>0</v>
      </c>
      <c r="C15" s="2" t="s">
        <v>3</v>
      </c>
      <c r="D15" s="2" t="s">
        <v>27</v>
      </c>
      <c r="E15" s="6">
        <v>0</v>
      </c>
      <c r="F15" s="25" t="s">
        <v>4</v>
      </c>
      <c r="G15" s="25" t="s">
        <v>1</v>
      </c>
    </row>
    <row r="16" spans="1:8" x14ac:dyDescent="0.25">
      <c r="A16" s="2" t="s">
        <v>43</v>
      </c>
      <c r="B16" s="5">
        <v>0</v>
      </c>
      <c r="C16" s="2" t="s">
        <v>3</v>
      </c>
      <c r="D16" s="2" t="s">
        <v>27</v>
      </c>
      <c r="E16" s="6">
        <v>0</v>
      </c>
      <c r="F16" s="25" t="s">
        <v>4</v>
      </c>
      <c r="G16" s="25" t="s">
        <v>1</v>
      </c>
    </row>
    <row r="17" spans="1:7" x14ac:dyDescent="0.25">
      <c r="A17" s="2" t="s">
        <v>44</v>
      </c>
      <c r="B17" s="5">
        <v>0</v>
      </c>
      <c r="C17" s="2" t="s">
        <v>3</v>
      </c>
      <c r="D17" s="2" t="s">
        <v>27</v>
      </c>
      <c r="E17" s="6">
        <v>0</v>
      </c>
      <c r="F17" s="25" t="s">
        <v>4</v>
      </c>
      <c r="G17" s="25" t="s">
        <v>1</v>
      </c>
    </row>
    <row r="18" spans="1:7" x14ac:dyDescent="0.25">
      <c r="A18" s="2" t="s">
        <v>45</v>
      </c>
      <c r="B18" s="5">
        <v>0</v>
      </c>
      <c r="C18" s="2" t="s">
        <v>3</v>
      </c>
      <c r="D18" s="2" t="s">
        <v>27</v>
      </c>
      <c r="E18" s="6">
        <v>0</v>
      </c>
      <c r="F18" s="25" t="s">
        <v>4</v>
      </c>
      <c r="G18" s="25" t="s">
        <v>1</v>
      </c>
    </row>
    <row r="19" spans="1:7" x14ac:dyDescent="0.25">
      <c r="A19" s="2" t="s">
        <v>46</v>
      </c>
      <c r="B19" s="5">
        <v>318.75954999999999</v>
      </c>
      <c r="C19" s="2" t="s">
        <v>3</v>
      </c>
      <c r="D19" s="2" t="s">
        <v>27</v>
      </c>
      <c r="E19" s="6">
        <v>1.3177E-3</v>
      </c>
      <c r="F19" s="25" t="s">
        <v>4</v>
      </c>
      <c r="G19" s="25" t="s">
        <v>1</v>
      </c>
    </row>
    <row r="20" spans="1:7" x14ac:dyDescent="0.25">
      <c r="A20" s="2" t="s">
        <v>47</v>
      </c>
      <c r="B20" s="5">
        <v>263.48572000000001</v>
      </c>
      <c r="C20" s="2" t="s">
        <v>3</v>
      </c>
      <c r="D20" s="2" t="s">
        <v>27</v>
      </c>
      <c r="E20" s="6">
        <v>1.0892E-3</v>
      </c>
      <c r="F20" s="25" t="s">
        <v>4</v>
      </c>
      <c r="G20" s="25" t="s">
        <v>1</v>
      </c>
    </row>
    <row r="21" spans="1:7" x14ac:dyDescent="0.25">
      <c r="A21" s="2" t="s">
        <v>48</v>
      </c>
      <c r="B21" s="5">
        <v>15081.68578</v>
      </c>
      <c r="C21" s="2" t="s">
        <v>3</v>
      </c>
      <c r="D21" s="2" t="s">
        <v>27</v>
      </c>
      <c r="E21" s="6">
        <v>6.2343500000000003E-2</v>
      </c>
      <c r="F21" s="25" t="s">
        <v>4</v>
      </c>
      <c r="G21" s="25" t="s">
        <v>1</v>
      </c>
    </row>
    <row r="22" spans="1:7" x14ac:dyDescent="0.25">
      <c r="A22" s="2" t="s">
        <v>49</v>
      </c>
      <c r="B22" s="5">
        <v>1.1E-4</v>
      </c>
      <c r="C22" s="2" t="s">
        <v>3</v>
      </c>
      <c r="D22" s="2" t="s">
        <v>27</v>
      </c>
      <c r="E22" s="6">
        <v>0</v>
      </c>
      <c r="F22" s="25" t="s">
        <v>4</v>
      </c>
      <c r="G22" s="25" t="s">
        <v>1</v>
      </c>
    </row>
    <row r="23" spans="1:7" x14ac:dyDescent="0.25">
      <c r="A23" s="2" t="s">
        <v>50</v>
      </c>
      <c r="B23" s="5">
        <v>0</v>
      </c>
      <c r="C23" s="2" t="s">
        <v>3</v>
      </c>
      <c r="D23" s="2" t="s">
        <v>27</v>
      </c>
      <c r="E23" s="6">
        <v>0</v>
      </c>
      <c r="F23" s="25" t="s">
        <v>4</v>
      </c>
      <c r="G23" s="25" t="s">
        <v>1</v>
      </c>
    </row>
    <row r="24" spans="1:7" x14ac:dyDescent="0.25">
      <c r="A24" s="2" t="s">
        <v>51</v>
      </c>
      <c r="B24" s="5">
        <v>-183</v>
      </c>
      <c r="C24" s="2" t="s">
        <v>3</v>
      </c>
      <c r="D24" s="2" t="s">
        <v>27</v>
      </c>
      <c r="E24" s="6">
        <v>-7.564999999999999E-4</v>
      </c>
      <c r="F24" s="25" t="s">
        <v>4</v>
      </c>
      <c r="G24" s="25" t="s">
        <v>1</v>
      </c>
    </row>
    <row r="25" spans="1:7" x14ac:dyDescent="0.25">
      <c r="A25" s="2" t="s">
        <v>52</v>
      </c>
      <c r="B25" s="5">
        <v>3689.7364299999999</v>
      </c>
      <c r="C25" s="2" t="s">
        <v>3</v>
      </c>
      <c r="D25" s="2" t="s">
        <v>27</v>
      </c>
      <c r="E25" s="6">
        <v>1.5252300000000002E-2</v>
      </c>
      <c r="F25" s="25" t="s">
        <v>4</v>
      </c>
      <c r="G25" s="25" t="s">
        <v>1</v>
      </c>
    </row>
    <row r="26" spans="1:7" x14ac:dyDescent="0.25">
      <c r="A26" s="2" t="s">
        <v>53</v>
      </c>
      <c r="B26" s="5">
        <v>0</v>
      </c>
      <c r="C26" s="2" t="s">
        <v>3</v>
      </c>
      <c r="D26" s="2" t="s">
        <v>27</v>
      </c>
      <c r="E26" s="6">
        <v>0</v>
      </c>
      <c r="F26" s="25" t="s">
        <v>4</v>
      </c>
      <c r="G26" s="25" t="s">
        <v>1</v>
      </c>
    </row>
    <row r="27" spans="1:7" x14ac:dyDescent="0.25">
      <c r="A27" s="2" t="s">
        <v>54</v>
      </c>
      <c r="B27" s="5">
        <v>0</v>
      </c>
      <c r="C27" s="2" t="s">
        <v>3</v>
      </c>
      <c r="D27" s="2" t="s">
        <v>27</v>
      </c>
      <c r="E27" s="6">
        <v>0</v>
      </c>
      <c r="F27" s="25" t="s">
        <v>4</v>
      </c>
      <c r="G27" s="25" t="s">
        <v>1</v>
      </c>
    </row>
    <row r="28" spans="1:7" x14ac:dyDescent="0.25">
      <c r="A28" s="2" t="s">
        <v>55</v>
      </c>
      <c r="B28" s="5">
        <v>0</v>
      </c>
      <c r="C28" s="2" t="s">
        <v>3</v>
      </c>
      <c r="D28" s="2" t="s">
        <v>27</v>
      </c>
      <c r="E28" s="6">
        <v>0</v>
      </c>
      <c r="F28" s="25" t="s">
        <v>4</v>
      </c>
      <c r="G28" s="25" t="s">
        <v>1</v>
      </c>
    </row>
    <row r="29" spans="1:7" x14ac:dyDescent="0.25">
      <c r="A29" s="2" t="s">
        <v>56</v>
      </c>
      <c r="B29" s="5">
        <v>0</v>
      </c>
      <c r="C29" s="2" t="s">
        <v>3</v>
      </c>
      <c r="D29" s="2" t="s">
        <v>27</v>
      </c>
      <c r="E29" s="6">
        <v>0</v>
      </c>
      <c r="F29" s="25" t="s">
        <v>4</v>
      </c>
      <c r="G29" s="25" t="s">
        <v>1</v>
      </c>
    </row>
    <row r="30" spans="1:7" x14ac:dyDescent="0.25">
      <c r="A30" s="2" t="s">
        <v>57</v>
      </c>
      <c r="B30" s="5">
        <v>776</v>
      </c>
      <c r="C30" s="2" t="s">
        <v>3</v>
      </c>
      <c r="D30" s="2" t="s">
        <v>27</v>
      </c>
      <c r="E30" s="6">
        <v>3.2078000000000002E-3</v>
      </c>
      <c r="F30" s="25" t="s">
        <v>4</v>
      </c>
      <c r="G30" s="25" t="s">
        <v>1</v>
      </c>
    </row>
    <row r="31" spans="1:7" x14ac:dyDescent="0.25">
      <c r="A31" s="4" t="s">
        <v>58</v>
      </c>
      <c r="B31" s="7">
        <v>241912.87908000001</v>
      </c>
      <c r="C31" s="1" t="s">
        <v>3</v>
      </c>
      <c r="D31" s="1" t="s">
        <v>27</v>
      </c>
      <c r="E31" s="8">
        <v>1</v>
      </c>
      <c r="F31" s="25" t="s">
        <v>4</v>
      </c>
      <c r="G31" s="25" t="s">
        <v>1</v>
      </c>
    </row>
    <row r="32" spans="1:7" x14ac:dyDescent="0.25">
      <c r="A32" s="2" t="s">
        <v>59</v>
      </c>
      <c r="B32" s="5">
        <v>0</v>
      </c>
      <c r="C32" s="2" t="s">
        <v>3</v>
      </c>
      <c r="D32" s="2" t="s">
        <v>27</v>
      </c>
      <c r="E32" s="6">
        <v>0</v>
      </c>
      <c r="F32" s="25" t="s">
        <v>4</v>
      </c>
      <c r="G32" s="25" t="s">
        <v>1</v>
      </c>
    </row>
    <row r="33" spans="1:7" x14ac:dyDescent="0.25">
      <c r="A33" s="2" t="s">
        <v>60</v>
      </c>
      <c r="B33" s="5">
        <f>'יתרות התחייבות להשקעה'!O16/1000</f>
        <v>1260.2330628</v>
      </c>
      <c r="C33" s="2" t="s">
        <v>3</v>
      </c>
      <c r="D33" s="2" t="s">
        <v>27</v>
      </c>
      <c r="E33" s="22">
        <f>B33/B31</f>
        <v>5.2094500614960808E-3</v>
      </c>
      <c r="F33" s="25" t="s">
        <v>4</v>
      </c>
      <c r="G33" s="25" t="s">
        <v>1</v>
      </c>
    </row>
    <row r="34" spans="1:7" x14ac:dyDescent="0.25">
      <c r="B34" s="25" t="s">
        <v>24</v>
      </c>
      <c r="C34" s="24"/>
      <c r="D34" s="24"/>
      <c r="E34" s="24"/>
    </row>
    <row r="35" spans="1:7" x14ac:dyDescent="0.25">
      <c r="B35" s="25" t="s">
        <v>25</v>
      </c>
      <c r="C35" s="24"/>
      <c r="D35" s="24"/>
      <c r="E35" s="24"/>
    </row>
  </sheetData>
  <mergeCells count="5">
    <mergeCell ref="B1:E1"/>
    <mergeCell ref="B34:E34"/>
    <mergeCell ref="B35:E35"/>
    <mergeCell ref="F2:F33"/>
    <mergeCell ref="G1:G3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rightToLeft="1" topLeftCell="M1" workbookViewId="0">
      <selection activeCell="P31" sqref="P31"/>
    </sheetView>
  </sheetViews>
  <sheetFormatPr defaultRowHeight="13.8" x14ac:dyDescent="0.25"/>
  <cols>
    <col min="1" max="1" width="36" customWidth="1"/>
    <col min="2" max="2" width="12" customWidth="1"/>
    <col min="3" max="3" width="26" customWidth="1"/>
    <col min="4" max="4" width="32" customWidth="1"/>
    <col min="5" max="5" width="36" customWidth="1"/>
    <col min="6" max="6" width="34" customWidth="1"/>
    <col min="7" max="7" width="21" customWidth="1"/>
    <col min="8" max="8" width="26" customWidth="1"/>
    <col min="9" max="9" width="24" customWidth="1"/>
    <col min="10" max="10" width="30" customWidth="1"/>
    <col min="11" max="11" width="12" customWidth="1"/>
    <col min="12" max="12" width="25" customWidth="1"/>
    <col min="13" max="13" width="49" customWidth="1"/>
    <col min="14" max="14" width="24" customWidth="1"/>
    <col min="15" max="15" width="19" customWidth="1"/>
    <col min="16" max="16" width="13" customWidth="1"/>
    <col min="17" max="17" width="14" customWidth="1"/>
    <col min="18" max="18" width="17" customWidth="1"/>
    <col min="19" max="19" width="21" customWidth="1"/>
    <col min="20" max="20" width="19" customWidth="1"/>
    <col min="21" max="21" width="12" customWidth="1"/>
    <col min="22" max="22" width="33" customWidth="1"/>
    <col min="23" max="24" width="24" customWidth="1"/>
    <col min="25" max="25" width="25" customWidth="1"/>
    <col min="26" max="26" width="23" customWidth="1"/>
    <col min="27" max="27" width="2" customWidth="1"/>
  </cols>
  <sheetData>
    <row r="1" spans="1:29" x14ac:dyDescent="0.25">
      <c r="B1" s="4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C1" s="43" t="s">
        <v>1</v>
      </c>
    </row>
    <row r="2" spans="1:29" x14ac:dyDescent="0.25">
      <c r="A2" s="4" t="s">
        <v>61</v>
      </c>
      <c r="B2" s="4" t="s">
        <v>62</v>
      </c>
      <c r="C2" s="4" t="s">
        <v>639</v>
      </c>
      <c r="D2" s="4" t="s">
        <v>640</v>
      </c>
      <c r="E2" s="4" t="s">
        <v>641</v>
      </c>
      <c r="F2" s="4" t="s">
        <v>642</v>
      </c>
      <c r="G2" s="4" t="s">
        <v>643</v>
      </c>
      <c r="H2" s="4" t="s">
        <v>644</v>
      </c>
      <c r="I2" s="4" t="s">
        <v>66</v>
      </c>
      <c r="J2" s="4" t="s">
        <v>645</v>
      </c>
      <c r="K2" s="4" t="s">
        <v>67</v>
      </c>
      <c r="L2" s="4" t="s">
        <v>646</v>
      </c>
      <c r="M2" s="4" t="s">
        <v>647</v>
      </c>
      <c r="N2" s="4" t="s">
        <v>98</v>
      </c>
      <c r="O2" s="4" t="s">
        <v>164</v>
      </c>
      <c r="P2" s="4" t="s">
        <v>580</v>
      </c>
      <c r="Q2" s="4" t="s">
        <v>71</v>
      </c>
      <c r="R2" s="4" t="s">
        <v>587</v>
      </c>
      <c r="S2" s="4" t="s">
        <v>588</v>
      </c>
      <c r="T2" s="4" t="s">
        <v>590</v>
      </c>
      <c r="U2" s="4" t="s">
        <v>73</v>
      </c>
      <c r="V2" s="4" t="s">
        <v>648</v>
      </c>
      <c r="W2" s="4" t="s">
        <v>75</v>
      </c>
      <c r="X2" s="4" t="s">
        <v>649</v>
      </c>
      <c r="Y2" s="4" t="s">
        <v>76</v>
      </c>
      <c r="Z2" s="4" t="s">
        <v>77</v>
      </c>
      <c r="AA2" s="4" t="s">
        <v>3</v>
      </c>
      <c r="AB2" s="43" t="s">
        <v>4</v>
      </c>
      <c r="AC2" s="43" t="s">
        <v>1</v>
      </c>
    </row>
    <row r="3" spans="1:29" s="16" customFormat="1" x14ac:dyDescent="0.25">
      <c r="A3" s="2" t="s">
        <v>78</v>
      </c>
      <c r="B3" s="12" t="s">
        <v>79</v>
      </c>
      <c r="C3" s="12" t="s">
        <v>828</v>
      </c>
      <c r="D3" s="12">
        <v>513473264</v>
      </c>
      <c r="E3" s="12" t="s">
        <v>173</v>
      </c>
      <c r="F3" s="12" t="s">
        <v>650</v>
      </c>
      <c r="G3" s="13">
        <v>9840798</v>
      </c>
      <c r="H3" s="12" t="s">
        <v>651</v>
      </c>
      <c r="I3" s="12" t="s">
        <v>652</v>
      </c>
      <c r="J3" s="2" t="s">
        <v>658</v>
      </c>
      <c r="K3" s="12" t="s">
        <v>84</v>
      </c>
      <c r="L3" s="12" t="s">
        <v>84</v>
      </c>
      <c r="M3" s="12" t="s">
        <v>829</v>
      </c>
      <c r="N3" s="12" t="s">
        <v>84</v>
      </c>
      <c r="O3" s="12" t="s">
        <v>85</v>
      </c>
      <c r="P3" s="18">
        <v>38352</v>
      </c>
      <c r="Q3" s="12" t="s">
        <v>88</v>
      </c>
      <c r="R3" s="12" t="s">
        <v>621</v>
      </c>
      <c r="S3" s="12" t="s">
        <v>597</v>
      </c>
      <c r="T3" s="2" t="s">
        <v>653</v>
      </c>
      <c r="U3" s="14">
        <v>3.681</v>
      </c>
      <c r="V3" s="14">
        <v>1E-4</v>
      </c>
      <c r="W3" s="14">
        <v>5.6999999999999998E-4</v>
      </c>
      <c r="X3" s="15">
        <v>1.90308E-2</v>
      </c>
      <c r="Y3" s="15">
        <v>0</v>
      </c>
      <c r="Z3" s="15">
        <v>0</v>
      </c>
      <c r="AA3" s="12" t="s">
        <v>3</v>
      </c>
      <c r="AB3" s="43" t="s">
        <v>4</v>
      </c>
      <c r="AC3" s="43" t="s">
        <v>1</v>
      </c>
    </row>
    <row r="4" spans="1:29" x14ac:dyDescent="0.25">
      <c r="A4" s="2" t="s">
        <v>78</v>
      </c>
      <c r="B4" s="2" t="s">
        <v>79</v>
      </c>
      <c r="C4" s="2" t="s">
        <v>654</v>
      </c>
      <c r="D4" s="2" t="s">
        <v>655</v>
      </c>
      <c r="E4" s="2" t="s">
        <v>173</v>
      </c>
      <c r="F4" s="2" t="s">
        <v>656</v>
      </c>
      <c r="G4" s="9">
        <v>100458561</v>
      </c>
      <c r="H4" s="2" t="s">
        <v>651</v>
      </c>
      <c r="I4" s="2" t="s">
        <v>657</v>
      </c>
      <c r="J4" s="2" t="s">
        <v>658</v>
      </c>
      <c r="K4" s="2" t="s">
        <v>152</v>
      </c>
      <c r="L4" s="2" t="s">
        <v>84</v>
      </c>
      <c r="M4" s="2" t="s">
        <v>659</v>
      </c>
      <c r="N4" s="2" t="s">
        <v>84</v>
      </c>
      <c r="O4" s="2" t="s">
        <v>85</v>
      </c>
      <c r="P4" s="2" t="s">
        <v>660</v>
      </c>
      <c r="Q4" s="2" t="s">
        <v>88</v>
      </c>
      <c r="R4" s="2" t="s">
        <v>621</v>
      </c>
      <c r="S4" s="2" t="s">
        <v>597</v>
      </c>
      <c r="T4" s="2" t="s">
        <v>661</v>
      </c>
      <c r="U4" s="5">
        <v>1</v>
      </c>
      <c r="V4" s="5">
        <v>1768.1016999999999</v>
      </c>
      <c r="W4" s="5">
        <v>1768.1017400000001</v>
      </c>
      <c r="X4" s="6">
        <v>0.18941569999999999</v>
      </c>
      <c r="Y4" s="6">
        <v>0.11723499999999999</v>
      </c>
      <c r="Z4" s="6">
        <v>7.3087999999999998E-3</v>
      </c>
      <c r="AA4" s="2" t="s">
        <v>3</v>
      </c>
      <c r="AB4" s="43" t="s">
        <v>4</v>
      </c>
      <c r="AC4" s="43" t="s">
        <v>1</v>
      </c>
    </row>
    <row r="5" spans="1:29" x14ac:dyDescent="0.25">
      <c r="A5" s="2" t="s">
        <v>78</v>
      </c>
      <c r="B5" s="2" t="s">
        <v>79</v>
      </c>
      <c r="C5" s="2" t="s">
        <v>662</v>
      </c>
      <c r="D5" s="2" t="s">
        <v>663</v>
      </c>
      <c r="E5" s="2" t="s">
        <v>173</v>
      </c>
      <c r="F5" s="2" t="s">
        <v>664</v>
      </c>
      <c r="G5" s="9">
        <v>62002115</v>
      </c>
      <c r="H5" s="2" t="s">
        <v>651</v>
      </c>
      <c r="I5" s="2" t="s">
        <v>665</v>
      </c>
      <c r="J5" s="2" t="s">
        <v>666</v>
      </c>
      <c r="K5" s="2" t="s">
        <v>152</v>
      </c>
      <c r="L5" s="2" t="s">
        <v>84</v>
      </c>
      <c r="M5" s="2" t="s">
        <v>667</v>
      </c>
      <c r="N5" s="2" t="s">
        <v>668</v>
      </c>
      <c r="O5" s="2" t="s">
        <v>85</v>
      </c>
      <c r="P5" s="2" t="s">
        <v>669</v>
      </c>
      <c r="Q5" s="2" t="s">
        <v>91</v>
      </c>
      <c r="R5" s="2" t="s">
        <v>670</v>
      </c>
      <c r="S5" s="2" t="s">
        <v>671</v>
      </c>
      <c r="T5" s="2" t="s">
        <v>634</v>
      </c>
      <c r="U5" s="5">
        <v>3.9790999999999999</v>
      </c>
      <c r="V5" s="5">
        <v>215.44980000000001</v>
      </c>
      <c r="W5" s="5">
        <v>857.29641000000004</v>
      </c>
      <c r="X5" s="6">
        <v>2.0858999999999999E-3</v>
      </c>
      <c r="Y5" s="6">
        <v>5.6843500000000005E-2</v>
      </c>
      <c r="Z5" s="6">
        <v>3.5437999999999997E-3</v>
      </c>
      <c r="AA5" s="2" t="s">
        <v>3</v>
      </c>
      <c r="AB5" s="43" t="s">
        <v>4</v>
      </c>
      <c r="AC5" s="43" t="s">
        <v>1</v>
      </c>
    </row>
    <row r="6" spans="1:29" x14ac:dyDescent="0.25">
      <c r="A6" s="2" t="s">
        <v>78</v>
      </c>
      <c r="B6" s="2" t="s">
        <v>79</v>
      </c>
      <c r="C6" s="2" t="s">
        <v>672</v>
      </c>
      <c r="D6" s="2" t="s">
        <v>673</v>
      </c>
      <c r="E6" s="2" t="s">
        <v>173</v>
      </c>
      <c r="F6" s="2" t="s">
        <v>674</v>
      </c>
      <c r="G6" s="9">
        <v>62017660</v>
      </c>
      <c r="H6" s="2" t="s">
        <v>651</v>
      </c>
      <c r="I6" s="2" t="s">
        <v>665</v>
      </c>
      <c r="J6" s="2" t="s">
        <v>675</v>
      </c>
      <c r="K6" s="2" t="s">
        <v>152</v>
      </c>
      <c r="L6" s="2" t="s">
        <v>84</v>
      </c>
      <c r="M6" s="2" t="s">
        <v>676</v>
      </c>
      <c r="N6" s="2" t="s">
        <v>546</v>
      </c>
      <c r="O6" s="2" t="s">
        <v>85</v>
      </c>
      <c r="P6" s="2" t="s">
        <v>677</v>
      </c>
      <c r="Q6" s="2" t="s">
        <v>92</v>
      </c>
      <c r="R6" s="2" t="s">
        <v>670</v>
      </c>
      <c r="S6" s="2" t="s">
        <v>671</v>
      </c>
      <c r="T6" s="2" t="s">
        <v>634</v>
      </c>
      <c r="U6" s="5">
        <v>3.681</v>
      </c>
      <c r="V6" s="5">
        <v>377.57990000000001</v>
      </c>
      <c r="W6" s="5">
        <v>1389.8717999999999</v>
      </c>
      <c r="X6" s="6">
        <v>1.5585E-3</v>
      </c>
      <c r="Y6" s="6">
        <v>9.215630000000001E-2</v>
      </c>
      <c r="Z6" s="6">
        <v>5.7453000000000001E-3</v>
      </c>
      <c r="AA6" s="2" t="s">
        <v>3</v>
      </c>
      <c r="AB6" s="43" t="s">
        <v>4</v>
      </c>
      <c r="AC6" s="43" t="s">
        <v>1</v>
      </c>
    </row>
    <row r="7" spans="1:29" x14ac:dyDescent="0.25">
      <c r="A7" s="2" t="s">
        <v>78</v>
      </c>
      <c r="B7" s="2" t="s">
        <v>79</v>
      </c>
      <c r="C7" s="2" t="s">
        <v>678</v>
      </c>
      <c r="D7" s="2" t="s">
        <v>679</v>
      </c>
      <c r="E7" s="2" t="s">
        <v>173</v>
      </c>
      <c r="F7" s="2" t="s">
        <v>680</v>
      </c>
      <c r="G7" s="9">
        <v>62017520</v>
      </c>
      <c r="H7" s="2" t="s">
        <v>651</v>
      </c>
      <c r="I7" s="2" t="s">
        <v>652</v>
      </c>
      <c r="J7" s="2" t="s">
        <v>681</v>
      </c>
      <c r="K7" s="2" t="s">
        <v>152</v>
      </c>
      <c r="L7" s="2" t="s">
        <v>84</v>
      </c>
      <c r="M7" s="2" t="s">
        <v>682</v>
      </c>
      <c r="N7" s="2" t="s">
        <v>546</v>
      </c>
      <c r="O7" s="2" t="s">
        <v>85</v>
      </c>
      <c r="P7" s="2" t="s">
        <v>683</v>
      </c>
      <c r="Q7" s="2" t="s">
        <v>92</v>
      </c>
      <c r="R7" s="2" t="s">
        <v>670</v>
      </c>
      <c r="S7" s="2" t="s">
        <v>671</v>
      </c>
      <c r="T7" s="2" t="s">
        <v>634</v>
      </c>
      <c r="U7" s="5">
        <v>3.681</v>
      </c>
      <c r="V7" s="5">
        <v>351.43990000000002</v>
      </c>
      <c r="W7" s="5">
        <v>1293.6504</v>
      </c>
      <c r="X7" s="6">
        <v>0.99378879999999992</v>
      </c>
      <c r="Y7" s="6">
        <v>8.5776199999999997E-2</v>
      </c>
      <c r="Z7" s="6">
        <v>5.3476000000000001E-3</v>
      </c>
      <c r="AA7" s="2" t="s">
        <v>3</v>
      </c>
      <c r="AB7" s="43" t="s">
        <v>4</v>
      </c>
      <c r="AC7" s="43" t="s">
        <v>1</v>
      </c>
    </row>
    <row r="8" spans="1:29" x14ac:dyDescent="0.25">
      <c r="A8" s="2" t="s">
        <v>78</v>
      </c>
      <c r="B8" s="2" t="s">
        <v>79</v>
      </c>
      <c r="C8" s="2" t="s">
        <v>684</v>
      </c>
      <c r="D8" s="2" t="s">
        <v>685</v>
      </c>
      <c r="E8" s="2" t="s">
        <v>686</v>
      </c>
      <c r="F8" s="2" t="s">
        <v>687</v>
      </c>
      <c r="G8" s="9">
        <v>62014170</v>
      </c>
      <c r="H8" s="2" t="s">
        <v>651</v>
      </c>
      <c r="I8" s="2" t="s">
        <v>652</v>
      </c>
      <c r="J8" s="2" t="s">
        <v>688</v>
      </c>
      <c r="K8" s="2" t="s">
        <v>152</v>
      </c>
      <c r="L8" s="2" t="s">
        <v>153</v>
      </c>
      <c r="M8" s="2" t="s">
        <v>689</v>
      </c>
      <c r="N8" s="2" t="s">
        <v>153</v>
      </c>
      <c r="O8" s="2" t="s">
        <v>85</v>
      </c>
      <c r="P8" s="2" t="s">
        <v>690</v>
      </c>
      <c r="Q8" s="2" t="s">
        <v>92</v>
      </c>
      <c r="R8" s="2" t="s">
        <v>670</v>
      </c>
      <c r="S8" s="2" t="s">
        <v>671</v>
      </c>
      <c r="T8" s="2" t="s">
        <v>634</v>
      </c>
      <c r="U8" s="5">
        <v>3.681</v>
      </c>
      <c r="V8" s="5">
        <v>427.5926</v>
      </c>
      <c r="W8" s="5">
        <v>1573.96857</v>
      </c>
      <c r="X8" s="6">
        <v>0</v>
      </c>
      <c r="Y8" s="6">
        <v>0.10436289999999999</v>
      </c>
      <c r="Z8" s="6">
        <v>6.5063000000000005E-3</v>
      </c>
      <c r="AA8" s="2" t="s">
        <v>3</v>
      </c>
      <c r="AB8" s="43" t="s">
        <v>4</v>
      </c>
      <c r="AC8" s="43" t="s">
        <v>1</v>
      </c>
    </row>
    <row r="9" spans="1:29" x14ac:dyDescent="0.25">
      <c r="A9" s="2" t="s">
        <v>78</v>
      </c>
      <c r="B9" s="2" t="s">
        <v>79</v>
      </c>
      <c r="C9" s="2" t="s">
        <v>691</v>
      </c>
      <c r="D9" s="2" t="s">
        <v>692</v>
      </c>
      <c r="E9" s="2" t="s">
        <v>686</v>
      </c>
      <c r="F9" s="2" t="s">
        <v>693</v>
      </c>
      <c r="G9" s="9">
        <v>62013909</v>
      </c>
      <c r="H9" s="2" t="s">
        <v>651</v>
      </c>
      <c r="I9" s="2" t="s">
        <v>665</v>
      </c>
      <c r="J9" s="2" t="s">
        <v>675</v>
      </c>
      <c r="K9" s="2" t="s">
        <v>152</v>
      </c>
      <c r="L9" s="2" t="s">
        <v>153</v>
      </c>
      <c r="M9" s="2" t="s">
        <v>694</v>
      </c>
      <c r="N9" s="2" t="s">
        <v>153</v>
      </c>
      <c r="O9" s="2" t="s">
        <v>85</v>
      </c>
      <c r="P9" s="2" t="s">
        <v>695</v>
      </c>
      <c r="Q9" s="2" t="s">
        <v>92</v>
      </c>
      <c r="R9" s="2" t="s">
        <v>670</v>
      </c>
      <c r="S9" s="2" t="s">
        <v>671</v>
      </c>
      <c r="T9" s="2" t="s">
        <v>634</v>
      </c>
      <c r="U9" s="5">
        <v>3.681</v>
      </c>
      <c r="V9" s="5">
        <v>409.96899999999999</v>
      </c>
      <c r="W9" s="5">
        <v>1509.09599</v>
      </c>
      <c r="X9" s="6">
        <v>5.1999999999999998E-3</v>
      </c>
      <c r="Y9" s="6">
        <v>0.1000615</v>
      </c>
      <c r="Z9" s="6">
        <v>6.2382000000000002E-3</v>
      </c>
      <c r="AA9" s="2" t="s">
        <v>3</v>
      </c>
      <c r="AB9" s="43" t="s">
        <v>4</v>
      </c>
      <c r="AC9" s="43" t="s">
        <v>1</v>
      </c>
    </row>
    <row r="10" spans="1:29" x14ac:dyDescent="0.25">
      <c r="A10" s="2" t="s">
        <v>78</v>
      </c>
      <c r="B10" s="2" t="s">
        <v>79</v>
      </c>
      <c r="C10" s="2" t="s">
        <v>696</v>
      </c>
      <c r="D10" s="2" t="s">
        <v>663</v>
      </c>
      <c r="E10" s="2" t="s">
        <v>173</v>
      </c>
      <c r="F10" s="2" t="s">
        <v>697</v>
      </c>
      <c r="G10" s="9">
        <v>62012778</v>
      </c>
      <c r="H10" s="2" t="s">
        <v>651</v>
      </c>
      <c r="I10" s="2" t="s">
        <v>652</v>
      </c>
      <c r="J10" s="2" t="s">
        <v>688</v>
      </c>
      <c r="K10" s="2" t="s">
        <v>152</v>
      </c>
      <c r="L10" s="2" t="s">
        <v>84</v>
      </c>
      <c r="M10" s="2" t="s">
        <v>698</v>
      </c>
      <c r="N10" s="2" t="s">
        <v>153</v>
      </c>
      <c r="O10" s="2" t="s">
        <v>85</v>
      </c>
      <c r="P10" s="2" t="s">
        <v>699</v>
      </c>
      <c r="Q10" s="2" t="s">
        <v>92</v>
      </c>
      <c r="R10" s="2" t="s">
        <v>670</v>
      </c>
      <c r="S10" s="2" t="s">
        <v>671</v>
      </c>
      <c r="T10" s="2" t="s">
        <v>634</v>
      </c>
      <c r="U10" s="5">
        <v>3.681</v>
      </c>
      <c r="V10" s="5">
        <v>506.00830000000002</v>
      </c>
      <c r="W10" s="5">
        <v>1862.6166900000001</v>
      </c>
      <c r="X10" s="6">
        <v>0</v>
      </c>
      <c r="Y10" s="6">
        <v>0.1235019</v>
      </c>
      <c r="Z10" s="6">
        <v>7.6995000000000006E-3</v>
      </c>
      <c r="AA10" s="2" t="s">
        <v>3</v>
      </c>
      <c r="AB10" s="43" t="s">
        <v>4</v>
      </c>
      <c r="AC10" s="43" t="s">
        <v>1</v>
      </c>
    </row>
    <row r="11" spans="1:29" x14ac:dyDescent="0.25">
      <c r="A11" s="2" t="s">
        <v>78</v>
      </c>
      <c r="B11" s="2" t="s">
        <v>79</v>
      </c>
      <c r="C11" s="2" t="s">
        <v>700</v>
      </c>
      <c r="D11" s="2" t="s">
        <v>673</v>
      </c>
      <c r="E11" s="2" t="s">
        <v>173</v>
      </c>
      <c r="F11" s="2" t="s">
        <v>701</v>
      </c>
      <c r="G11" s="9">
        <v>62010566</v>
      </c>
      <c r="H11" s="2" t="s">
        <v>651</v>
      </c>
      <c r="I11" s="2" t="s">
        <v>665</v>
      </c>
      <c r="J11" s="2" t="s">
        <v>675</v>
      </c>
      <c r="K11" s="2" t="s">
        <v>152</v>
      </c>
      <c r="L11" s="2" t="s">
        <v>84</v>
      </c>
      <c r="M11" s="2" t="s">
        <v>676</v>
      </c>
      <c r="N11" s="2" t="s">
        <v>546</v>
      </c>
      <c r="O11" s="2" t="s">
        <v>85</v>
      </c>
      <c r="P11" s="2" t="s">
        <v>702</v>
      </c>
      <c r="Q11" s="2" t="s">
        <v>92</v>
      </c>
      <c r="R11" s="2" t="s">
        <v>670</v>
      </c>
      <c r="S11" s="2" t="s">
        <v>671</v>
      </c>
      <c r="T11" s="2" t="s">
        <v>606</v>
      </c>
      <c r="U11" s="5">
        <v>3.681</v>
      </c>
      <c r="V11" s="5">
        <v>290.03989999999999</v>
      </c>
      <c r="W11" s="5">
        <v>1067.6369999999999</v>
      </c>
      <c r="X11" s="6">
        <v>0</v>
      </c>
      <c r="Y11" s="6">
        <v>7.07903E-2</v>
      </c>
      <c r="Z11" s="6">
        <v>4.4133000000000002E-3</v>
      </c>
      <c r="AA11" s="2" t="s">
        <v>3</v>
      </c>
      <c r="AB11" s="43" t="s">
        <v>4</v>
      </c>
      <c r="AC11" s="43" t="s">
        <v>1</v>
      </c>
    </row>
    <row r="12" spans="1:29" x14ac:dyDescent="0.25">
      <c r="A12" s="2" t="s">
        <v>78</v>
      </c>
      <c r="B12" s="2" t="s">
        <v>79</v>
      </c>
      <c r="C12" s="2" t="s">
        <v>703</v>
      </c>
      <c r="D12" s="2" t="s">
        <v>704</v>
      </c>
      <c r="E12" s="2" t="s">
        <v>173</v>
      </c>
      <c r="F12" s="2" t="s">
        <v>705</v>
      </c>
      <c r="G12" s="9">
        <v>62000073</v>
      </c>
      <c r="H12" s="2" t="s">
        <v>651</v>
      </c>
      <c r="I12" s="2" t="s">
        <v>665</v>
      </c>
      <c r="J12" s="2" t="s">
        <v>706</v>
      </c>
      <c r="K12" s="2" t="s">
        <v>152</v>
      </c>
      <c r="L12" s="2" t="s">
        <v>84</v>
      </c>
      <c r="M12" s="2" t="s">
        <v>707</v>
      </c>
      <c r="N12" s="2" t="s">
        <v>153</v>
      </c>
      <c r="O12" s="2" t="s">
        <v>85</v>
      </c>
      <c r="P12" s="2" t="s">
        <v>708</v>
      </c>
      <c r="Q12" s="2" t="s">
        <v>92</v>
      </c>
      <c r="R12" s="2" t="s">
        <v>670</v>
      </c>
      <c r="S12" s="2" t="s">
        <v>671</v>
      </c>
      <c r="T12" s="2" t="s">
        <v>634</v>
      </c>
      <c r="U12" s="5">
        <v>3.681</v>
      </c>
      <c r="V12" s="5">
        <v>367.03289999999998</v>
      </c>
      <c r="W12" s="5">
        <v>1351.0482400000001</v>
      </c>
      <c r="X12" s="6">
        <v>0</v>
      </c>
      <c r="Y12" s="6">
        <v>8.9581999999999995E-2</v>
      </c>
      <c r="Z12" s="6">
        <v>5.5849000000000003E-3</v>
      </c>
      <c r="AA12" s="2" t="s">
        <v>3</v>
      </c>
      <c r="AB12" s="43" t="s">
        <v>4</v>
      </c>
      <c r="AC12" s="43" t="s">
        <v>1</v>
      </c>
    </row>
    <row r="13" spans="1:29" x14ac:dyDescent="0.25">
      <c r="A13" s="2" t="s">
        <v>78</v>
      </c>
      <c r="B13" s="2" t="s">
        <v>79</v>
      </c>
      <c r="C13" s="2" t="s">
        <v>691</v>
      </c>
      <c r="D13" s="2" t="s">
        <v>692</v>
      </c>
      <c r="E13" s="2" t="s">
        <v>686</v>
      </c>
      <c r="F13" s="2" t="s">
        <v>709</v>
      </c>
      <c r="G13" s="9">
        <v>62002044</v>
      </c>
      <c r="H13" s="2" t="s">
        <v>651</v>
      </c>
      <c r="I13" s="2" t="s">
        <v>652</v>
      </c>
      <c r="J13" s="2" t="s">
        <v>675</v>
      </c>
      <c r="K13" s="2" t="s">
        <v>152</v>
      </c>
      <c r="L13" s="2" t="s">
        <v>153</v>
      </c>
      <c r="M13" s="2" t="s">
        <v>710</v>
      </c>
      <c r="N13" s="2" t="s">
        <v>153</v>
      </c>
      <c r="O13" s="2" t="s">
        <v>85</v>
      </c>
      <c r="P13" s="2" t="s">
        <v>711</v>
      </c>
      <c r="Q13" s="2" t="s">
        <v>92</v>
      </c>
      <c r="R13" s="2" t="s">
        <v>670</v>
      </c>
      <c r="S13" s="2" t="s">
        <v>671</v>
      </c>
      <c r="T13" s="2" t="s">
        <v>634</v>
      </c>
      <c r="U13" s="5">
        <v>3.681</v>
      </c>
      <c r="V13" s="5">
        <v>654.27819999999997</v>
      </c>
      <c r="W13" s="5">
        <v>2408.3983699999999</v>
      </c>
      <c r="X13" s="6">
        <v>7.1530000000000005E-3</v>
      </c>
      <c r="Y13" s="6">
        <v>0.15969030000000001</v>
      </c>
      <c r="Z13" s="6">
        <v>9.9556000000000002E-3</v>
      </c>
      <c r="AA13" s="2" t="s">
        <v>3</v>
      </c>
      <c r="AB13" s="43" t="s">
        <v>4</v>
      </c>
      <c r="AC13" s="43" t="s">
        <v>1</v>
      </c>
    </row>
    <row r="14" spans="1:29" x14ac:dyDescent="0.25">
      <c r="A14" s="2" t="s">
        <v>78</v>
      </c>
      <c r="B14" s="2" t="s">
        <v>93</v>
      </c>
      <c r="C14" s="2" t="s">
        <v>3</v>
      </c>
      <c r="D14" s="2" t="s">
        <v>3</v>
      </c>
      <c r="E14" s="2" t="s">
        <v>3</v>
      </c>
      <c r="F14" s="2" t="s">
        <v>3</v>
      </c>
      <c r="G14" s="2" t="s">
        <v>3</v>
      </c>
      <c r="H14" s="2" t="s">
        <v>3</v>
      </c>
      <c r="I14" s="2" t="s">
        <v>3</v>
      </c>
      <c r="J14" s="2" t="s">
        <v>3</v>
      </c>
      <c r="K14" s="2" t="s">
        <v>3</v>
      </c>
      <c r="L14" s="2" t="s">
        <v>3</v>
      </c>
      <c r="M14" s="2" t="s">
        <v>3</v>
      </c>
      <c r="N14" s="2" t="s">
        <v>3</v>
      </c>
      <c r="O14" s="2" t="s">
        <v>3</v>
      </c>
      <c r="P14" s="2" t="s">
        <v>3</v>
      </c>
      <c r="Q14" s="2" t="s">
        <v>3</v>
      </c>
      <c r="R14" s="2" t="s">
        <v>3</v>
      </c>
      <c r="S14" s="2" t="s">
        <v>3</v>
      </c>
      <c r="T14" s="2" t="s">
        <v>3</v>
      </c>
      <c r="U14" s="2" t="s">
        <v>3</v>
      </c>
      <c r="V14" s="2" t="s">
        <v>3</v>
      </c>
      <c r="W14" s="2" t="s">
        <v>3</v>
      </c>
      <c r="X14" s="2" t="s">
        <v>3</v>
      </c>
      <c r="Y14" s="2" t="s">
        <v>3</v>
      </c>
      <c r="Z14" s="2" t="s">
        <v>3</v>
      </c>
      <c r="AA14" s="2" t="s">
        <v>3</v>
      </c>
      <c r="AB14" s="43" t="s">
        <v>4</v>
      </c>
      <c r="AC14" s="43" t="s">
        <v>1</v>
      </c>
    </row>
    <row r="15" spans="1:29" x14ac:dyDescent="0.25">
      <c r="A15" s="2" t="s">
        <v>78</v>
      </c>
      <c r="B15" s="2" t="s">
        <v>94</v>
      </c>
      <c r="C15" s="2" t="s">
        <v>3</v>
      </c>
      <c r="D15" s="2" t="s">
        <v>3</v>
      </c>
      <c r="E15" s="2" t="s">
        <v>3</v>
      </c>
      <c r="F15" s="2" t="s">
        <v>3</v>
      </c>
      <c r="G15" s="2" t="s">
        <v>3</v>
      </c>
      <c r="H15" s="2" t="s">
        <v>3</v>
      </c>
      <c r="I15" s="2" t="s">
        <v>3</v>
      </c>
      <c r="J15" s="2" t="s">
        <v>3</v>
      </c>
      <c r="K15" s="2" t="s">
        <v>3</v>
      </c>
      <c r="L15" s="2" t="s">
        <v>3</v>
      </c>
      <c r="M15" s="2" t="s">
        <v>3</v>
      </c>
      <c r="N15" s="2" t="s">
        <v>3</v>
      </c>
      <c r="O15" s="2" t="s">
        <v>3</v>
      </c>
      <c r="P15" s="2" t="s">
        <v>3</v>
      </c>
      <c r="Q15" s="2" t="s">
        <v>3</v>
      </c>
      <c r="R15" s="2" t="s">
        <v>3</v>
      </c>
      <c r="S15" s="2" t="s">
        <v>3</v>
      </c>
      <c r="T15" s="2" t="s">
        <v>3</v>
      </c>
      <c r="U15" s="2" t="s">
        <v>3</v>
      </c>
      <c r="V15" s="2" t="s">
        <v>3</v>
      </c>
      <c r="W15" s="2" t="s">
        <v>3</v>
      </c>
      <c r="X15" s="2" t="s">
        <v>3</v>
      </c>
      <c r="Y15" s="2" t="s">
        <v>3</v>
      </c>
      <c r="Z15" s="2" t="s">
        <v>3</v>
      </c>
      <c r="AA15" s="2" t="s">
        <v>3</v>
      </c>
      <c r="AB15" s="43" t="s">
        <v>4</v>
      </c>
      <c r="AC15" s="43" t="s">
        <v>1</v>
      </c>
    </row>
    <row r="16" spans="1:29" x14ac:dyDescent="0.25">
      <c r="B16" s="43" t="s">
        <v>24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2:27" x14ac:dyDescent="0.25">
      <c r="B17" s="43" t="s">
        <v>25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</sheetData>
  <mergeCells count="5">
    <mergeCell ref="B1:AA1"/>
    <mergeCell ref="B16:AA16"/>
    <mergeCell ref="B17:AA17"/>
    <mergeCell ref="AB2:AB15"/>
    <mergeCell ref="AC1:AC1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rightToLeft="1" topLeftCell="E1" workbookViewId="0">
      <selection activeCell="N14" sqref="N14"/>
    </sheetView>
  </sheetViews>
  <sheetFormatPr defaultRowHeight="13.8" x14ac:dyDescent="0.25"/>
  <cols>
    <col min="1" max="1" width="36" customWidth="1"/>
    <col min="2" max="2" width="12" customWidth="1"/>
    <col min="3" max="3" width="11" customWidth="1"/>
    <col min="4" max="4" width="12" customWidth="1"/>
    <col min="5" max="5" width="21" customWidth="1"/>
    <col min="6" max="6" width="26" customWidth="1"/>
    <col min="7" max="7" width="15" customWidth="1"/>
    <col min="8" max="8" width="19" customWidth="1"/>
    <col min="9" max="9" width="12" customWidth="1"/>
    <col min="10" max="10" width="24" customWidth="1"/>
    <col min="11" max="11" width="15" customWidth="1"/>
    <col min="12" max="12" width="23" customWidth="1"/>
    <col min="13" max="13" width="10" customWidth="1"/>
    <col min="14" max="14" width="13" customWidth="1"/>
    <col min="15" max="15" width="19" customWidth="1"/>
    <col min="16" max="16" width="13" customWidth="1"/>
    <col min="17" max="17" width="14" customWidth="1"/>
    <col min="18" max="18" width="17" customWidth="1"/>
    <col min="19" max="19" width="21" customWidth="1"/>
    <col min="20" max="20" width="19" customWidth="1"/>
    <col min="21" max="21" width="11" customWidth="1"/>
    <col min="22" max="22" width="10" customWidth="1"/>
    <col min="23" max="23" width="19" customWidth="1"/>
    <col min="24" max="24" width="15" customWidth="1"/>
    <col min="25" max="25" width="12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5">
      <c r="B1" s="4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E1" s="44" t="s">
        <v>1</v>
      </c>
    </row>
    <row r="2" spans="1:31" x14ac:dyDescent="0.25">
      <c r="A2" s="4" t="s">
        <v>61</v>
      </c>
      <c r="B2" s="4" t="s">
        <v>62</v>
      </c>
      <c r="C2" s="4" t="s">
        <v>95</v>
      </c>
      <c r="D2" s="4" t="s">
        <v>160</v>
      </c>
      <c r="E2" s="4" t="s">
        <v>161</v>
      </c>
      <c r="F2" s="4" t="s">
        <v>96</v>
      </c>
      <c r="G2" s="4" t="s">
        <v>97</v>
      </c>
      <c r="H2" s="4" t="s">
        <v>162</v>
      </c>
      <c r="I2" s="17" t="s">
        <v>67</v>
      </c>
      <c r="J2" s="4" t="s">
        <v>98</v>
      </c>
      <c r="K2" s="4" t="s">
        <v>170</v>
      </c>
      <c r="L2" s="4" t="s">
        <v>712</v>
      </c>
      <c r="M2" s="4" t="s">
        <v>163</v>
      </c>
      <c r="N2" s="4" t="s">
        <v>559</v>
      </c>
      <c r="O2" s="4" t="s">
        <v>164</v>
      </c>
      <c r="P2" s="4" t="s">
        <v>580</v>
      </c>
      <c r="Q2" s="4" t="s">
        <v>71</v>
      </c>
      <c r="R2" s="4" t="s">
        <v>587</v>
      </c>
      <c r="S2" s="4" t="s">
        <v>588</v>
      </c>
      <c r="T2" s="4" t="s">
        <v>590</v>
      </c>
      <c r="U2" s="4" t="s">
        <v>560</v>
      </c>
      <c r="V2" s="4" t="s">
        <v>561</v>
      </c>
      <c r="W2" s="4" t="s">
        <v>105</v>
      </c>
      <c r="X2" s="4" t="s">
        <v>106</v>
      </c>
      <c r="Y2" s="4" t="s">
        <v>73</v>
      </c>
      <c r="Z2" s="4" t="s">
        <v>75</v>
      </c>
      <c r="AA2" s="4" t="s">
        <v>76</v>
      </c>
      <c r="AB2" s="4" t="s">
        <v>77</v>
      </c>
      <c r="AC2" s="4" t="s">
        <v>3</v>
      </c>
      <c r="AD2" s="44" t="s">
        <v>4</v>
      </c>
      <c r="AE2" s="44" t="s">
        <v>1</v>
      </c>
    </row>
    <row r="3" spans="1:31" x14ac:dyDescent="0.25">
      <c r="A3" s="2" t="s">
        <v>78</v>
      </c>
      <c r="B3" s="2" t="s">
        <v>79</v>
      </c>
      <c r="C3" s="2" t="s">
        <v>629</v>
      </c>
      <c r="D3" s="2" t="s">
        <v>630</v>
      </c>
      <c r="E3" s="2" t="s">
        <v>160</v>
      </c>
      <c r="F3" s="2" t="s">
        <v>713</v>
      </c>
      <c r="G3" s="9">
        <v>62018205</v>
      </c>
      <c r="H3" s="2" t="s">
        <v>159</v>
      </c>
      <c r="I3" s="2" t="s">
        <v>152</v>
      </c>
      <c r="J3" s="2" t="s">
        <v>153</v>
      </c>
      <c r="K3" s="2" t="s">
        <v>595</v>
      </c>
      <c r="L3" s="9">
        <v>62018197</v>
      </c>
      <c r="M3" s="2" t="s">
        <v>632</v>
      </c>
      <c r="N3" s="2" t="s">
        <v>714</v>
      </c>
      <c r="O3" s="2" t="s">
        <v>85</v>
      </c>
      <c r="P3" s="2" t="s">
        <v>633</v>
      </c>
      <c r="Q3" s="2" t="s">
        <v>92</v>
      </c>
      <c r="R3" s="2" t="s">
        <v>621</v>
      </c>
      <c r="S3" s="2" t="s">
        <v>597</v>
      </c>
      <c r="T3" s="2" t="s">
        <v>653</v>
      </c>
      <c r="U3" s="5">
        <v>0</v>
      </c>
      <c r="V3" s="2" t="s">
        <v>715</v>
      </c>
      <c r="W3" s="5">
        <v>38030</v>
      </c>
      <c r="X3" s="5">
        <v>8.0000000000000007E-5</v>
      </c>
      <c r="Y3" s="5">
        <v>3.681</v>
      </c>
      <c r="Z3" s="5">
        <v>1.1E-4</v>
      </c>
      <c r="AA3" s="6">
        <v>1</v>
      </c>
      <c r="AB3" s="6">
        <v>0</v>
      </c>
      <c r="AC3" s="2" t="s">
        <v>3</v>
      </c>
      <c r="AD3" s="44" t="s">
        <v>4</v>
      </c>
      <c r="AE3" s="44" t="s">
        <v>1</v>
      </c>
    </row>
    <row r="4" spans="1:31" x14ac:dyDescent="0.25">
      <c r="A4" s="2" t="s">
        <v>78</v>
      </c>
      <c r="B4" s="2" t="s">
        <v>93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44" t="s">
        <v>4</v>
      </c>
      <c r="AE4" s="44" t="s">
        <v>1</v>
      </c>
    </row>
    <row r="5" spans="1:31" x14ac:dyDescent="0.25">
      <c r="A5" s="2" t="s">
        <v>78</v>
      </c>
      <c r="B5" s="2" t="s">
        <v>94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44" t="s">
        <v>4</v>
      </c>
      <c r="AE5" s="44" t="s">
        <v>1</v>
      </c>
    </row>
    <row r="6" spans="1:31" x14ac:dyDescent="0.25">
      <c r="B6" s="44" t="s">
        <v>24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31" x14ac:dyDescent="0.25">
      <c r="B7" s="44" t="s">
        <v>25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</row>
  </sheetData>
  <mergeCells count="5">
    <mergeCell ref="B1:AC1"/>
    <mergeCell ref="B6:AC6"/>
    <mergeCell ref="B7:AC7"/>
    <mergeCell ref="AD2:AD5"/>
    <mergeCell ref="AE1:AE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rightToLeft="1" workbookViewId="0">
      <selection activeCell="P31" sqref="P31"/>
    </sheetView>
  </sheetViews>
  <sheetFormatPr defaultRowHeight="13.8" x14ac:dyDescent="0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1" customWidth="1"/>
    <col min="14" max="14" width="13" customWidth="1"/>
    <col min="15" max="15" width="19" customWidth="1"/>
    <col min="16" max="17" width="13" customWidth="1"/>
    <col min="18" max="18" width="16" customWidth="1"/>
    <col min="19" max="19" width="21" customWidth="1"/>
    <col min="20" max="20" width="19" customWidth="1"/>
    <col min="21" max="21" width="11" customWidth="1"/>
    <col min="22" max="22" width="10" customWidth="1"/>
    <col min="23" max="23" width="19" customWidth="1"/>
    <col min="24" max="24" width="15" customWidth="1"/>
    <col min="25" max="25" width="12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5">
      <c r="B1" s="45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E1" s="45" t="s">
        <v>1</v>
      </c>
    </row>
    <row r="2" spans="1:31" x14ac:dyDescent="0.25">
      <c r="A2" s="4" t="s">
        <v>61</v>
      </c>
      <c r="B2" s="4" t="s">
        <v>62</v>
      </c>
      <c r="C2" s="4" t="s">
        <v>95</v>
      </c>
      <c r="D2" s="4" t="s">
        <v>160</v>
      </c>
      <c r="E2" s="4" t="s">
        <v>161</v>
      </c>
      <c r="F2" s="4" t="s">
        <v>96</v>
      </c>
      <c r="G2" s="4" t="s">
        <v>97</v>
      </c>
      <c r="H2" s="4" t="s">
        <v>162</v>
      </c>
      <c r="I2" s="4" t="s">
        <v>66</v>
      </c>
      <c r="J2" s="4" t="s">
        <v>67</v>
      </c>
      <c r="K2" s="4" t="s">
        <v>98</v>
      </c>
      <c r="L2" s="4" t="s">
        <v>163</v>
      </c>
      <c r="M2" s="4" t="s">
        <v>716</v>
      </c>
      <c r="N2" s="4" t="s">
        <v>559</v>
      </c>
      <c r="O2" s="4" t="s">
        <v>164</v>
      </c>
      <c r="P2" s="4" t="s">
        <v>580</v>
      </c>
      <c r="Q2" s="4" t="s">
        <v>71</v>
      </c>
      <c r="R2" s="4" t="s">
        <v>587</v>
      </c>
      <c r="S2" s="4" t="s">
        <v>588</v>
      </c>
      <c r="T2" s="4" t="s">
        <v>590</v>
      </c>
      <c r="U2" s="4" t="s">
        <v>560</v>
      </c>
      <c r="V2" s="4" t="s">
        <v>561</v>
      </c>
      <c r="W2" s="4" t="s">
        <v>105</v>
      </c>
      <c r="X2" s="4" t="s">
        <v>106</v>
      </c>
      <c r="Y2" s="4" t="s">
        <v>73</v>
      </c>
      <c r="Z2" s="4" t="s">
        <v>75</v>
      </c>
      <c r="AA2" s="4" t="s">
        <v>76</v>
      </c>
      <c r="AB2" s="4" t="s">
        <v>77</v>
      </c>
      <c r="AC2" s="4" t="s">
        <v>3</v>
      </c>
      <c r="AD2" s="45" t="s">
        <v>4</v>
      </c>
      <c r="AE2" s="45" t="s">
        <v>1</v>
      </c>
    </row>
    <row r="3" spans="1:31" x14ac:dyDescent="0.25">
      <c r="A3" s="2" t="s">
        <v>78</v>
      </c>
      <c r="B3" s="2" t="s">
        <v>93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45" t="s">
        <v>4</v>
      </c>
      <c r="AE3" s="45" t="s">
        <v>1</v>
      </c>
    </row>
    <row r="4" spans="1:31" x14ac:dyDescent="0.25">
      <c r="A4" s="2" t="s">
        <v>78</v>
      </c>
      <c r="B4" s="2" t="s">
        <v>79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45" t="s">
        <v>4</v>
      </c>
      <c r="AE4" s="45" t="s">
        <v>1</v>
      </c>
    </row>
    <row r="5" spans="1:31" x14ac:dyDescent="0.25">
      <c r="A5" s="2" t="s">
        <v>78</v>
      </c>
      <c r="B5" s="2" t="s">
        <v>94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45" t="s">
        <v>4</v>
      </c>
      <c r="AE5" s="45" t="s">
        <v>1</v>
      </c>
    </row>
    <row r="6" spans="1:31" x14ac:dyDescent="0.25">
      <c r="B6" s="45" t="s">
        <v>24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31" x14ac:dyDescent="0.25">
      <c r="B7" s="45" t="s">
        <v>25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</row>
  </sheetData>
  <mergeCells count="5">
    <mergeCell ref="B1:AC1"/>
    <mergeCell ref="B6:AC6"/>
    <mergeCell ref="B7:AC7"/>
    <mergeCell ref="AD2:AD5"/>
    <mergeCell ref="AE1:A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"/>
  <sheetViews>
    <sheetView rightToLeft="1" topLeftCell="AK1" workbookViewId="0">
      <selection activeCell="P31" sqref="P31"/>
    </sheetView>
  </sheetViews>
  <sheetFormatPr defaultRowHeight="13.8" x14ac:dyDescent="0.25"/>
  <cols>
    <col min="1" max="1" width="36" customWidth="1"/>
    <col min="2" max="2" width="12" customWidth="1"/>
    <col min="3" max="3" width="18" customWidth="1"/>
    <col min="4" max="4" width="19" customWidth="1"/>
    <col min="5" max="5" width="21" customWidth="1"/>
    <col min="6" max="6" width="12" customWidth="1"/>
    <col min="7" max="7" width="18" customWidth="1"/>
    <col min="8" max="8" width="31" customWidth="1"/>
    <col min="9" max="9" width="33" customWidth="1"/>
    <col min="10" max="10" width="31" customWidth="1"/>
    <col min="11" max="11" width="19" customWidth="1"/>
    <col min="12" max="12" width="21" customWidth="1"/>
    <col min="13" max="13" width="12" customWidth="1"/>
    <col min="14" max="14" width="18" customWidth="1"/>
    <col min="15" max="15" width="31" customWidth="1"/>
    <col min="16" max="16" width="28" customWidth="1"/>
    <col min="17" max="17" width="31" customWidth="1"/>
    <col min="18" max="18" width="27" customWidth="1"/>
    <col min="19" max="19" width="12" customWidth="1"/>
    <col min="20" max="20" width="24" customWidth="1"/>
    <col min="21" max="21" width="10" customWidth="1"/>
    <col min="22" max="22" width="13" customWidth="1"/>
    <col min="23" max="23" width="12" customWidth="1"/>
    <col min="24" max="24" width="29" customWidth="1"/>
    <col min="25" max="25" width="19" customWidth="1"/>
    <col min="26" max="26" width="21" customWidth="1"/>
    <col min="27" max="27" width="16" customWidth="1"/>
    <col min="28" max="28" width="14" customWidth="1"/>
    <col min="29" max="29" width="12" customWidth="1"/>
    <col min="30" max="30" width="29" customWidth="1"/>
    <col min="31" max="31" width="11" customWidth="1"/>
    <col min="32" max="32" width="12" customWidth="1"/>
    <col min="33" max="34" width="18" customWidth="1"/>
    <col min="35" max="35" width="36" customWidth="1"/>
    <col min="36" max="37" width="32" customWidth="1"/>
    <col min="38" max="38" width="30" customWidth="1"/>
    <col min="39" max="39" width="24" customWidth="1"/>
    <col min="40" max="40" width="25" customWidth="1"/>
    <col min="41" max="41" width="23" customWidth="1"/>
    <col min="42" max="42" width="2" customWidth="1"/>
  </cols>
  <sheetData>
    <row r="1" spans="1:44" x14ac:dyDescent="0.25">
      <c r="B1" s="46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R1" s="46" t="s">
        <v>1</v>
      </c>
    </row>
    <row r="2" spans="1:44" x14ac:dyDescent="0.25">
      <c r="A2" s="4" t="s">
        <v>61</v>
      </c>
      <c r="B2" s="4" t="s">
        <v>62</v>
      </c>
      <c r="C2" s="4" t="s">
        <v>66</v>
      </c>
      <c r="D2" s="4" t="s">
        <v>717</v>
      </c>
      <c r="E2" s="4" t="s">
        <v>718</v>
      </c>
      <c r="F2" s="4" t="s">
        <v>73</v>
      </c>
      <c r="G2" s="4" t="s">
        <v>719</v>
      </c>
      <c r="H2" s="4" t="s">
        <v>720</v>
      </c>
      <c r="I2" s="4" t="s">
        <v>721</v>
      </c>
      <c r="J2" s="4" t="s">
        <v>722</v>
      </c>
      <c r="K2" s="4" t="s">
        <v>723</v>
      </c>
      <c r="L2" s="4" t="s">
        <v>724</v>
      </c>
      <c r="M2" s="4" t="s">
        <v>73</v>
      </c>
      <c r="N2" s="4" t="s">
        <v>725</v>
      </c>
      <c r="O2" s="4" t="s">
        <v>726</v>
      </c>
      <c r="P2" s="4" t="s">
        <v>727</v>
      </c>
      <c r="Q2" s="4" t="s">
        <v>728</v>
      </c>
      <c r="R2" s="4" t="s">
        <v>729</v>
      </c>
      <c r="S2" s="4" t="s">
        <v>67</v>
      </c>
      <c r="T2" s="4" t="s">
        <v>98</v>
      </c>
      <c r="U2" s="4" t="s">
        <v>730</v>
      </c>
      <c r="V2" s="4" t="s">
        <v>731</v>
      </c>
      <c r="W2" s="4" t="s">
        <v>732</v>
      </c>
      <c r="X2" s="4" t="s">
        <v>733</v>
      </c>
      <c r="Y2" s="4" t="s">
        <v>164</v>
      </c>
      <c r="Z2" s="4" t="s">
        <v>734</v>
      </c>
      <c r="AA2" s="4" t="s">
        <v>735</v>
      </c>
      <c r="AB2" s="4" t="s">
        <v>736</v>
      </c>
      <c r="AC2" s="4" t="s">
        <v>737</v>
      </c>
      <c r="AD2" s="4" t="s">
        <v>738</v>
      </c>
      <c r="AE2" s="4" t="s">
        <v>739</v>
      </c>
      <c r="AF2" s="4" t="s">
        <v>166</v>
      </c>
      <c r="AG2" s="4" t="s">
        <v>740</v>
      </c>
      <c r="AH2" s="4" t="s">
        <v>741</v>
      </c>
      <c r="AI2" s="4" t="s">
        <v>742</v>
      </c>
      <c r="AJ2" s="4" t="s">
        <v>743</v>
      </c>
      <c r="AK2" s="4" t="s">
        <v>744</v>
      </c>
      <c r="AL2" s="4" t="s">
        <v>745</v>
      </c>
      <c r="AM2" s="4" t="s">
        <v>746</v>
      </c>
      <c r="AN2" s="4" t="s">
        <v>76</v>
      </c>
      <c r="AO2" s="4" t="s">
        <v>77</v>
      </c>
      <c r="AP2" s="4" t="s">
        <v>3</v>
      </c>
      <c r="AQ2" s="46" t="s">
        <v>4</v>
      </c>
      <c r="AR2" s="46" t="s">
        <v>1</v>
      </c>
    </row>
    <row r="3" spans="1:44" x14ac:dyDescent="0.25">
      <c r="A3" s="2" t="s">
        <v>78</v>
      </c>
      <c r="B3" s="2" t="s">
        <v>79</v>
      </c>
      <c r="C3" s="2" t="s">
        <v>747</v>
      </c>
      <c r="D3" s="9">
        <v>9928170</v>
      </c>
      <c r="E3" s="2" t="s">
        <v>92</v>
      </c>
      <c r="F3" s="5">
        <v>3.681</v>
      </c>
      <c r="G3" s="5">
        <v>-3000000</v>
      </c>
      <c r="H3" s="5">
        <v>108.57</v>
      </c>
      <c r="I3" s="6">
        <v>-0.59327869999999994</v>
      </c>
      <c r="J3" s="6">
        <v>4.4880000000000001E-4</v>
      </c>
      <c r="K3" s="9">
        <v>9928170</v>
      </c>
      <c r="L3" s="2" t="s">
        <v>88</v>
      </c>
      <c r="M3" s="5">
        <v>1</v>
      </c>
      <c r="N3" s="5">
        <v>10860000</v>
      </c>
      <c r="O3" s="5">
        <v>-291.57</v>
      </c>
      <c r="P3" s="6">
        <v>-1.2053000000000001E-3</v>
      </c>
      <c r="Q3" s="6">
        <v>1.5932786999999999</v>
      </c>
      <c r="R3" s="5">
        <v>-183</v>
      </c>
      <c r="S3" s="2" t="s">
        <v>84</v>
      </c>
      <c r="T3" s="2" t="s">
        <v>84</v>
      </c>
      <c r="U3" s="2" t="s">
        <v>748</v>
      </c>
      <c r="V3" s="2" t="s">
        <v>159</v>
      </c>
      <c r="W3" s="2" t="s">
        <v>749</v>
      </c>
      <c r="X3" s="2" t="s">
        <v>750</v>
      </c>
      <c r="Y3" s="2" t="s">
        <v>85</v>
      </c>
      <c r="Z3" s="2" t="s">
        <v>751</v>
      </c>
      <c r="AA3" s="2" t="s">
        <v>752</v>
      </c>
      <c r="AB3" s="2" t="s">
        <v>753</v>
      </c>
      <c r="AC3" s="2" t="s">
        <v>754</v>
      </c>
      <c r="AD3" s="2" t="s">
        <v>85</v>
      </c>
      <c r="AE3" s="2" t="s">
        <v>755</v>
      </c>
      <c r="AF3" s="2" t="s">
        <v>632</v>
      </c>
      <c r="AG3" s="2" t="s">
        <v>756</v>
      </c>
      <c r="AH3" s="6">
        <v>5.4429999999999999E-2</v>
      </c>
      <c r="AI3" s="5">
        <v>-3.6190000000000002</v>
      </c>
      <c r="AJ3" s="5">
        <v>3.68</v>
      </c>
      <c r="AK3" s="2" t="s">
        <v>85</v>
      </c>
      <c r="AL3" s="2" t="s">
        <v>757</v>
      </c>
      <c r="AM3" s="2" t="s">
        <v>758</v>
      </c>
      <c r="AN3" s="6">
        <v>1</v>
      </c>
      <c r="AO3" s="6">
        <v>-7.564999999999999E-4</v>
      </c>
      <c r="AP3" s="2" t="s">
        <v>3</v>
      </c>
      <c r="AQ3" s="46" t="s">
        <v>4</v>
      </c>
      <c r="AR3" s="46" t="s">
        <v>1</v>
      </c>
    </row>
    <row r="4" spans="1:44" x14ac:dyDescent="0.25">
      <c r="A4" s="2" t="s">
        <v>78</v>
      </c>
      <c r="B4" s="2" t="s">
        <v>93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2" t="s">
        <v>3</v>
      </c>
      <c r="AG4" s="2" t="s">
        <v>3</v>
      </c>
      <c r="AH4" s="2" t="s">
        <v>3</v>
      </c>
      <c r="AI4" s="2" t="s">
        <v>3</v>
      </c>
      <c r="AJ4" s="2" t="s">
        <v>3</v>
      </c>
      <c r="AK4" s="2" t="s">
        <v>3</v>
      </c>
      <c r="AL4" s="2" t="s">
        <v>3</v>
      </c>
      <c r="AM4" s="2" t="s">
        <v>3</v>
      </c>
      <c r="AN4" s="2" t="s">
        <v>3</v>
      </c>
      <c r="AO4" s="2" t="s">
        <v>3</v>
      </c>
      <c r="AP4" s="2" t="s">
        <v>3</v>
      </c>
      <c r="AQ4" s="46" t="s">
        <v>4</v>
      </c>
      <c r="AR4" s="46" t="s">
        <v>1</v>
      </c>
    </row>
    <row r="5" spans="1:44" x14ac:dyDescent="0.25">
      <c r="A5" s="2" t="s">
        <v>78</v>
      </c>
      <c r="B5" s="2" t="s">
        <v>94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3</v>
      </c>
      <c r="AG5" s="2" t="s">
        <v>3</v>
      </c>
      <c r="AH5" s="2" t="s">
        <v>3</v>
      </c>
      <c r="AI5" s="2" t="s">
        <v>3</v>
      </c>
      <c r="AJ5" s="2" t="s">
        <v>3</v>
      </c>
      <c r="AK5" s="2" t="s">
        <v>3</v>
      </c>
      <c r="AL5" s="2" t="s">
        <v>3</v>
      </c>
      <c r="AM5" s="2" t="s">
        <v>3</v>
      </c>
      <c r="AN5" s="2" t="s">
        <v>3</v>
      </c>
      <c r="AO5" s="2" t="s">
        <v>3</v>
      </c>
      <c r="AP5" s="2" t="s">
        <v>3</v>
      </c>
      <c r="AQ5" s="46" t="s">
        <v>4</v>
      </c>
      <c r="AR5" s="46" t="s">
        <v>1</v>
      </c>
    </row>
    <row r="6" spans="1:44" x14ac:dyDescent="0.25">
      <c r="B6" s="46" t="s">
        <v>24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</row>
    <row r="7" spans="1:44" x14ac:dyDescent="0.25">
      <c r="B7" s="46" t="s">
        <v>25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</row>
  </sheetData>
  <mergeCells count="5">
    <mergeCell ref="B1:AP1"/>
    <mergeCell ref="B6:AP6"/>
    <mergeCell ref="B7:AP7"/>
    <mergeCell ref="AQ2:AQ5"/>
    <mergeCell ref="AR1:AR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"/>
  <sheetViews>
    <sheetView rightToLeft="1" workbookViewId="0">
      <selection activeCell="P31" sqref="P31"/>
    </sheetView>
  </sheetViews>
  <sheetFormatPr defaultRowHeight="13.8" x14ac:dyDescent="0.25"/>
  <cols>
    <col min="1" max="1" width="36" customWidth="1"/>
    <col min="2" max="2" width="12" customWidth="1"/>
    <col min="3" max="3" width="16" customWidth="1"/>
    <col min="4" max="4" width="20" customWidth="1"/>
    <col min="5" max="5" width="17" customWidth="1"/>
    <col min="6" max="6" width="13" customWidth="1"/>
    <col min="7" max="7" width="14" customWidth="1"/>
    <col min="8" max="8" width="44" customWidth="1"/>
    <col min="9" max="9" width="12" customWidth="1"/>
    <col min="10" max="10" width="24" customWidth="1"/>
    <col min="11" max="11" width="10" customWidth="1"/>
    <col min="12" max="12" width="19" customWidth="1"/>
    <col min="13" max="13" width="23" customWidth="1"/>
    <col min="14" max="14" width="28" customWidth="1"/>
    <col min="15" max="15" width="20" customWidth="1"/>
    <col min="16" max="16" width="7" customWidth="1"/>
    <col min="17" max="17" width="9" customWidth="1"/>
    <col min="18" max="18" width="21" customWidth="1"/>
    <col min="19" max="19" width="13" customWidth="1"/>
    <col min="20" max="20" width="7" customWidth="1"/>
    <col min="21" max="21" width="12" customWidth="1"/>
    <col min="22" max="22" width="13" customWidth="1"/>
    <col min="23" max="23" width="11" customWidth="1"/>
    <col min="24" max="24" width="12" customWidth="1"/>
    <col min="25" max="25" width="32" customWidth="1"/>
    <col min="26" max="26" width="14" customWidth="1"/>
    <col min="27" max="27" width="12" customWidth="1"/>
    <col min="28" max="28" width="14" customWidth="1"/>
    <col min="29" max="29" width="11" customWidth="1"/>
    <col min="30" max="30" width="35" customWidth="1"/>
    <col min="31" max="31" width="21" customWidth="1"/>
    <col min="32" max="32" width="32" customWidth="1"/>
    <col min="33" max="33" width="11" customWidth="1"/>
    <col min="34" max="34" width="18" customWidth="1"/>
    <col min="35" max="35" width="13" customWidth="1"/>
    <col min="36" max="36" width="19" customWidth="1"/>
    <col min="37" max="37" width="16" customWidth="1"/>
    <col min="38" max="38" width="15" customWidth="1"/>
    <col min="39" max="39" width="21" customWidth="1"/>
    <col min="40" max="40" width="19" customWidth="1"/>
    <col min="41" max="41" width="38" customWidth="1"/>
    <col min="42" max="42" width="40" customWidth="1"/>
    <col min="43" max="43" width="15" customWidth="1"/>
    <col min="44" max="45" width="12" customWidth="1"/>
    <col min="46" max="46" width="24" customWidth="1"/>
    <col min="47" max="47" width="28" customWidth="1"/>
    <col min="48" max="48" width="25" customWidth="1"/>
    <col min="49" max="49" width="29" customWidth="1"/>
    <col min="50" max="50" width="22" customWidth="1"/>
    <col min="51" max="52" width="25" customWidth="1"/>
    <col min="53" max="53" width="23" customWidth="1"/>
    <col min="54" max="54" width="2" customWidth="1"/>
  </cols>
  <sheetData>
    <row r="1" spans="1:56" x14ac:dyDescent="0.25">
      <c r="B1" s="47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D1" s="47" t="s">
        <v>1</v>
      </c>
    </row>
    <row r="2" spans="1:56" x14ac:dyDescent="0.25">
      <c r="A2" s="4" t="s">
        <v>61</v>
      </c>
      <c r="B2" s="4" t="s">
        <v>62</v>
      </c>
      <c r="C2" s="4" t="s">
        <v>759</v>
      </c>
      <c r="D2" s="4" t="s">
        <v>760</v>
      </c>
      <c r="E2" s="4" t="s">
        <v>761</v>
      </c>
      <c r="F2" s="4" t="s">
        <v>762</v>
      </c>
      <c r="G2" s="4" t="s">
        <v>66</v>
      </c>
      <c r="H2" s="4" t="s">
        <v>763</v>
      </c>
      <c r="I2" s="4" t="s">
        <v>67</v>
      </c>
      <c r="J2" s="4" t="s">
        <v>98</v>
      </c>
      <c r="K2" s="4" t="s">
        <v>163</v>
      </c>
      <c r="L2" s="4" t="s">
        <v>164</v>
      </c>
      <c r="M2" s="4" t="s">
        <v>764</v>
      </c>
      <c r="N2" s="4" t="s">
        <v>765</v>
      </c>
      <c r="O2" s="4" t="s">
        <v>766</v>
      </c>
      <c r="P2" s="4" t="s">
        <v>100</v>
      </c>
      <c r="Q2" s="4" t="s">
        <v>70</v>
      </c>
      <c r="R2" s="4" t="s">
        <v>767</v>
      </c>
      <c r="S2" s="4" t="s">
        <v>71</v>
      </c>
      <c r="T2" s="4" t="s">
        <v>101</v>
      </c>
      <c r="U2" s="4" t="s">
        <v>768</v>
      </c>
      <c r="V2" s="4" t="s">
        <v>74</v>
      </c>
      <c r="W2" s="4" t="s">
        <v>581</v>
      </c>
      <c r="X2" s="4" t="s">
        <v>166</v>
      </c>
      <c r="Y2" s="4" t="s">
        <v>769</v>
      </c>
      <c r="Z2" s="4" t="s">
        <v>103</v>
      </c>
      <c r="AA2" s="4" t="s">
        <v>102</v>
      </c>
      <c r="AB2" s="4" t="s">
        <v>167</v>
      </c>
      <c r="AC2" s="4" t="s">
        <v>770</v>
      </c>
      <c r="AD2" s="4" t="s">
        <v>771</v>
      </c>
      <c r="AE2" s="4" t="s">
        <v>772</v>
      </c>
      <c r="AF2" s="4" t="s">
        <v>773</v>
      </c>
      <c r="AG2" s="4" t="s">
        <v>774</v>
      </c>
      <c r="AH2" s="4" t="s">
        <v>775</v>
      </c>
      <c r="AI2" s="4" t="s">
        <v>776</v>
      </c>
      <c r="AJ2" s="4" t="s">
        <v>777</v>
      </c>
      <c r="AK2" s="4" t="s">
        <v>587</v>
      </c>
      <c r="AL2" s="4" t="s">
        <v>589</v>
      </c>
      <c r="AM2" s="4" t="s">
        <v>588</v>
      </c>
      <c r="AN2" s="4" t="s">
        <v>590</v>
      </c>
      <c r="AO2" s="4" t="s">
        <v>778</v>
      </c>
      <c r="AP2" s="4" t="s">
        <v>779</v>
      </c>
      <c r="AQ2" s="4" t="s">
        <v>780</v>
      </c>
      <c r="AR2" s="4" t="s">
        <v>781</v>
      </c>
      <c r="AS2" s="4" t="s">
        <v>73</v>
      </c>
      <c r="AT2" s="4" t="s">
        <v>75</v>
      </c>
      <c r="AU2" s="4" t="s">
        <v>782</v>
      </c>
      <c r="AV2" s="4" t="s">
        <v>107</v>
      </c>
      <c r="AW2" s="4" t="s">
        <v>169</v>
      </c>
      <c r="AX2" s="4" t="s">
        <v>168</v>
      </c>
      <c r="AY2" s="4" t="s">
        <v>29</v>
      </c>
      <c r="AZ2" s="4" t="s">
        <v>76</v>
      </c>
      <c r="BA2" s="4" t="s">
        <v>77</v>
      </c>
      <c r="BB2" s="4" t="s">
        <v>3</v>
      </c>
      <c r="BC2" s="47" t="s">
        <v>4</v>
      </c>
      <c r="BD2" s="47" t="s">
        <v>1</v>
      </c>
    </row>
    <row r="3" spans="1:56" x14ac:dyDescent="0.25">
      <c r="A3" s="2" t="s">
        <v>78</v>
      </c>
      <c r="B3" s="2" t="s">
        <v>79</v>
      </c>
      <c r="C3" s="2" t="s">
        <v>783</v>
      </c>
      <c r="D3" s="2" t="s">
        <v>160</v>
      </c>
      <c r="E3" s="2" t="s">
        <v>784</v>
      </c>
      <c r="F3" s="9">
        <v>50007186</v>
      </c>
      <c r="G3" s="2" t="s">
        <v>785</v>
      </c>
      <c r="H3" s="2" t="s">
        <v>3</v>
      </c>
      <c r="I3" s="2" t="s">
        <v>84</v>
      </c>
      <c r="J3" s="2" t="s">
        <v>84</v>
      </c>
      <c r="K3" s="2" t="s">
        <v>159</v>
      </c>
      <c r="L3" s="2" t="s">
        <v>85</v>
      </c>
      <c r="M3" s="2" t="s">
        <v>3</v>
      </c>
      <c r="N3" s="2" t="s">
        <v>3</v>
      </c>
      <c r="O3" s="2" t="s">
        <v>786</v>
      </c>
      <c r="P3" s="2" t="s">
        <v>787</v>
      </c>
      <c r="Q3" s="2" t="s">
        <v>651</v>
      </c>
      <c r="R3" s="2" t="s">
        <v>788</v>
      </c>
      <c r="S3" s="2" t="s">
        <v>88</v>
      </c>
      <c r="T3" s="5">
        <v>0.73</v>
      </c>
      <c r="U3" s="2" t="s">
        <v>789</v>
      </c>
      <c r="V3" s="6">
        <v>3.0499999999999999E-2</v>
      </c>
      <c r="W3" s="2" t="s">
        <v>790</v>
      </c>
      <c r="X3" s="2" t="s">
        <v>791</v>
      </c>
      <c r="Y3" s="6">
        <v>0</v>
      </c>
      <c r="Z3" s="6">
        <v>3.0499999999999999E-2</v>
      </c>
      <c r="AA3" s="2" t="s">
        <v>3</v>
      </c>
      <c r="AB3" s="2" t="s">
        <v>182</v>
      </c>
      <c r="AC3" s="2" t="s">
        <v>3</v>
      </c>
      <c r="AD3" s="5">
        <v>0</v>
      </c>
      <c r="AE3" s="6">
        <v>0</v>
      </c>
      <c r="AF3" s="2" t="s">
        <v>3</v>
      </c>
      <c r="AG3" s="2" t="s">
        <v>85</v>
      </c>
      <c r="AH3" s="2" t="s">
        <v>159</v>
      </c>
      <c r="AI3" s="2" t="s">
        <v>792</v>
      </c>
      <c r="AJ3" s="2" t="s">
        <v>85</v>
      </c>
      <c r="AK3" s="2" t="s">
        <v>605</v>
      </c>
      <c r="AL3" s="2" t="s">
        <v>793</v>
      </c>
      <c r="AM3" s="2" t="s">
        <v>597</v>
      </c>
      <c r="AN3" s="18">
        <v>45382</v>
      </c>
      <c r="AO3" s="2" t="s">
        <v>3</v>
      </c>
      <c r="AP3" s="2" t="s">
        <v>3</v>
      </c>
      <c r="AQ3" s="5">
        <v>3771965.28</v>
      </c>
      <c r="AR3" s="5">
        <v>97.82</v>
      </c>
      <c r="AS3" s="5">
        <v>1</v>
      </c>
      <c r="AT3" s="5">
        <v>3689.7364299999999</v>
      </c>
      <c r="AU3" s="5">
        <v>3689.7363999999998</v>
      </c>
      <c r="AV3" s="2" t="s">
        <v>3</v>
      </c>
      <c r="AW3" s="2" t="s">
        <v>3</v>
      </c>
      <c r="AX3" s="2" t="s">
        <v>85</v>
      </c>
      <c r="AY3" s="2" t="s">
        <v>27</v>
      </c>
      <c r="AZ3" s="6">
        <v>1</v>
      </c>
      <c r="BA3" s="6">
        <v>1.5252300000000002E-2</v>
      </c>
      <c r="BB3" s="2" t="s">
        <v>3</v>
      </c>
      <c r="BC3" s="47" t="s">
        <v>4</v>
      </c>
      <c r="BD3" s="47" t="s">
        <v>1</v>
      </c>
    </row>
    <row r="4" spans="1:56" x14ac:dyDescent="0.25">
      <c r="A4" s="2" t="s">
        <v>78</v>
      </c>
      <c r="B4" s="2" t="s">
        <v>93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2" t="s">
        <v>3</v>
      </c>
      <c r="AG4" s="2" t="s">
        <v>3</v>
      </c>
      <c r="AH4" s="2" t="s">
        <v>3</v>
      </c>
      <c r="AI4" s="2" t="s">
        <v>3</v>
      </c>
      <c r="AJ4" s="2" t="s">
        <v>3</v>
      </c>
      <c r="AK4" s="2" t="s">
        <v>3</v>
      </c>
      <c r="AL4" s="2" t="s">
        <v>3</v>
      </c>
      <c r="AM4" s="2" t="s">
        <v>3</v>
      </c>
      <c r="AN4" s="2" t="s">
        <v>3</v>
      </c>
      <c r="AO4" s="2" t="s">
        <v>3</v>
      </c>
      <c r="AP4" s="2" t="s">
        <v>3</v>
      </c>
      <c r="AQ4" s="2" t="s">
        <v>3</v>
      </c>
      <c r="AR4" s="2" t="s">
        <v>3</v>
      </c>
      <c r="AS4" s="2" t="s">
        <v>3</v>
      </c>
      <c r="AT4" s="2" t="s">
        <v>3</v>
      </c>
      <c r="AU4" s="2" t="s">
        <v>3</v>
      </c>
      <c r="AV4" s="2" t="s">
        <v>3</v>
      </c>
      <c r="AW4" s="2" t="s">
        <v>3</v>
      </c>
      <c r="AX4" s="2" t="s">
        <v>3</v>
      </c>
      <c r="AY4" s="2" t="s">
        <v>3</v>
      </c>
      <c r="AZ4" s="2" t="s">
        <v>3</v>
      </c>
      <c r="BA4" s="2" t="s">
        <v>3</v>
      </c>
      <c r="BB4" s="2" t="s">
        <v>3</v>
      </c>
      <c r="BC4" s="47" t="s">
        <v>4</v>
      </c>
      <c r="BD4" s="47" t="s">
        <v>1</v>
      </c>
    </row>
    <row r="5" spans="1:56" x14ac:dyDescent="0.25">
      <c r="A5" s="2" t="s">
        <v>78</v>
      </c>
      <c r="B5" s="2" t="s">
        <v>94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3</v>
      </c>
      <c r="AG5" s="2" t="s">
        <v>3</v>
      </c>
      <c r="AH5" s="2" t="s">
        <v>3</v>
      </c>
      <c r="AI5" s="2" t="s">
        <v>3</v>
      </c>
      <c r="AJ5" s="2" t="s">
        <v>3</v>
      </c>
      <c r="AK5" s="2" t="s">
        <v>3</v>
      </c>
      <c r="AL5" s="2" t="s">
        <v>3</v>
      </c>
      <c r="AM5" s="2" t="s">
        <v>3</v>
      </c>
      <c r="AN5" s="2" t="s">
        <v>3</v>
      </c>
      <c r="AO5" s="2" t="s">
        <v>3</v>
      </c>
      <c r="AP5" s="2" t="s">
        <v>3</v>
      </c>
      <c r="AQ5" s="2" t="s">
        <v>3</v>
      </c>
      <c r="AR5" s="2" t="s">
        <v>3</v>
      </c>
      <c r="AS5" s="2" t="s">
        <v>3</v>
      </c>
      <c r="AT5" s="2" t="s">
        <v>3</v>
      </c>
      <c r="AU5" s="2" t="s">
        <v>3</v>
      </c>
      <c r="AV5" s="2" t="s">
        <v>3</v>
      </c>
      <c r="AW5" s="2" t="s">
        <v>3</v>
      </c>
      <c r="AX5" s="2" t="s">
        <v>3</v>
      </c>
      <c r="AY5" s="2" t="s">
        <v>3</v>
      </c>
      <c r="AZ5" s="2" t="s">
        <v>3</v>
      </c>
      <c r="BA5" s="2" t="s">
        <v>3</v>
      </c>
      <c r="BB5" s="2" t="s">
        <v>3</v>
      </c>
      <c r="BC5" s="47" t="s">
        <v>4</v>
      </c>
      <c r="BD5" s="47" t="s">
        <v>1</v>
      </c>
    </row>
    <row r="6" spans="1:56" x14ac:dyDescent="0.25">
      <c r="B6" s="47" t="s">
        <v>24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</row>
    <row r="7" spans="1:56" x14ac:dyDescent="0.25">
      <c r="B7" s="47" t="s">
        <v>25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</row>
  </sheetData>
  <mergeCells count="5">
    <mergeCell ref="B1:BB1"/>
    <mergeCell ref="B6:BB6"/>
    <mergeCell ref="B7:BB7"/>
    <mergeCell ref="BC2:BC5"/>
    <mergeCell ref="BD1:BD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"/>
  <sheetViews>
    <sheetView rightToLeft="1" workbookViewId="0">
      <selection activeCell="P31" sqref="P31"/>
    </sheetView>
  </sheetViews>
  <sheetFormatPr defaultRowHeight="13.8" x14ac:dyDescent="0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9" customWidth="1"/>
    <col min="13" max="13" width="11" customWidth="1"/>
    <col min="14" max="14" width="13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0" width="13" customWidth="1"/>
    <col min="21" max="21" width="14" customWidth="1"/>
    <col min="22" max="22" width="16" customWidth="1"/>
    <col min="23" max="23" width="21" customWidth="1"/>
    <col min="24" max="25" width="19" customWidth="1"/>
    <col min="26" max="26" width="12" customWidth="1"/>
    <col min="27" max="27" width="15" customWidth="1"/>
    <col min="28" max="28" width="24" customWidth="1"/>
    <col min="29" max="29" width="25" customWidth="1"/>
    <col min="30" max="30" width="23" customWidth="1"/>
    <col min="31" max="31" width="2" customWidth="1"/>
  </cols>
  <sheetData>
    <row r="1" spans="1:33" x14ac:dyDescent="0.25">
      <c r="B1" s="48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G1" s="48" t="s">
        <v>1</v>
      </c>
    </row>
    <row r="2" spans="1:33" x14ac:dyDescent="0.25">
      <c r="A2" s="4" t="s">
        <v>61</v>
      </c>
      <c r="B2" s="4" t="s">
        <v>62</v>
      </c>
      <c r="C2" s="4" t="s">
        <v>95</v>
      </c>
      <c r="D2" s="4" t="s">
        <v>160</v>
      </c>
      <c r="E2" s="4" t="s">
        <v>161</v>
      </c>
      <c r="F2" s="4" t="s">
        <v>96</v>
      </c>
      <c r="G2" s="4" t="s">
        <v>97</v>
      </c>
      <c r="H2" s="4" t="s">
        <v>162</v>
      </c>
      <c r="I2" s="4" t="s">
        <v>66</v>
      </c>
      <c r="J2" s="4" t="s">
        <v>67</v>
      </c>
      <c r="K2" s="4" t="s">
        <v>98</v>
      </c>
      <c r="L2" s="4" t="s">
        <v>164</v>
      </c>
      <c r="M2" s="4" t="s">
        <v>716</v>
      </c>
      <c r="N2" s="4" t="s">
        <v>580</v>
      </c>
      <c r="O2" s="4" t="s">
        <v>100</v>
      </c>
      <c r="P2" s="4" t="s">
        <v>70</v>
      </c>
      <c r="Q2" s="4" t="s">
        <v>165</v>
      </c>
      <c r="R2" s="4" t="s">
        <v>71</v>
      </c>
      <c r="S2" s="4" t="s">
        <v>101</v>
      </c>
      <c r="T2" s="4" t="s">
        <v>74</v>
      </c>
      <c r="U2" s="4" t="s">
        <v>103</v>
      </c>
      <c r="V2" s="4" t="s">
        <v>587</v>
      </c>
      <c r="W2" s="4" t="s">
        <v>588</v>
      </c>
      <c r="X2" s="4" t="s">
        <v>590</v>
      </c>
      <c r="Y2" s="4" t="s">
        <v>105</v>
      </c>
      <c r="Z2" s="4" t="s">
        <v>73</v>
      </c>
      <c r="AA2" s="4" t="s">
        <v>106</v>
      </c>
      <c r="AB2" s="4" t="s">
        <v>75</v>
      </c>
      <c r="AC2" s="4" t="s">
        <v>76</v>
      </c>
      <c r="AD2" s="4" t="s">
        <v>77</v>
      </c>
      <c r="AE2" s="4" t="s">
        <v>3</v>
      </c>
      <c r="AF2" s="48" t="s">
        <v>4</v>
      </c>
      <c r="AG2" s="48" t="s">
        <v>1</v>
      </c>
    </row>
    <row r="3" spans="1:33" x14ac:dyDescent="0.25">
      <c r="A3" s="2" t="s">
        <v>78</v>
      </c>
      <c r="B3" s="2" t="s">
        <v>93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 t="s">
        <v>3</v>
      </c>
      <c r="AF3" s="48" t="s">
        <v>4</v>
      </c>
      <c r="AG3" s="48" t="s">
        <v>1</v>
      </c>
    </row>
    <row r="4" spans="1:33" x14ac:dyDescent="0.25">
      <c r="A4" s="2" t="s">
        <v>78</v>
      </c>
      <c r="B4" s="2" t="s">
        <v>79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48" t="s">
        <v>4</v>
      </c>
      <c r="AG4" s="48" t="s">
        <v>1</v>
      </c>
    </row>
    <row r="5" spans="1:33" x14ac:dyDescent="0.25">
      <c r="A5" s="2" t="s">
        <v>78</v>
      </c>
      <c r="B5" s="2" t="s">
        <v>94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48" t="s">
        <v>4</v>
      </c>
      <c r="AG5" s="48" t="s">
        <v>1</v>
      </c>
    </row>
    <row r="6" spans="1:33" x14ac:dyDescent="0.25">
      <c r="B6" s="48" t="s">
        <v>24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3" x14ac:dyDescent="0.25">
      <c r="B7" s="48" t="s">
        <v>25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</row>
  </sheetData>
  <mergeCells count="5">
    <mergeCell ref="B1:AE1"/>
    <mergeCell ref="B6:AE6"/>
    <mergeCell ref="B7:AE7"/>
    <mergeCell ref="AF2:AF5"/>
    <mergeCell ref="AG1:AG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rightToLeft="1" workbookViewId="0">
      <selection activeCell="P31" sqref="P31"/>
    </sheetView>
  </sheetViews>
  <sheetFormatPr defaultRowHeight="13.8" x14ac:dyDescent="0.25"/>
  <cols>
    <col min="1" max="1" width="36" customWidth="1"/>
    <col min="2" max="2" width="12" customWidth="1"/>
    <col min="3" max="3" width="9" customWidth="1"/>
    <col min="4" max="4" width="15" customWidth="1"/>
    <col min="5" max="5" width="19" customWidth="1"/>
    <col min="6" max="6" width="14" customWidth="1"/>
    <col min="7" max="7" width="20" customWidth="1"/>
    <col min="8" max="8" width="12" customWidth="1"/>
    <col min="9" max="9" width="24" customWidth="1"/>
    <col min="10" max="10" width="19" customWidth="1"/>
    <col min="11" max="11" width="12" customWidth="1"/>
    <col min="12" max="12" width="9" customWidth="1"/>
    <col min="13" max="13" width="13" customWidth="1"/>
    <col min="14" max="14" width="6" customWidth="1"/>
    <col min="15" max="15" width="13" customWidth="1"/>
    <col min="16" max="16" width="14" customWidth="1"/>
    <col min="17" max="19" width="12" customWidth="1"/>
    <col min="20" max="20" width="24" customWidth="1"/>
    <col min="21" max="21" width="25" customWidth="1"/>
    <col min="22" max="22" width="23" customWidth="1"/>
    <col min="23" max="23" width="2" customWidth="1"/>
  </cols>
  <sheetData>
    <row r="1" spans="1:25" x14ac:dyDescent="0.25">
      <c r="B1" s="49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Y1" s="49" t="s">
        <v>1</v>
      </c>
    </row>
    <row r="2" spans="1:25" x14ac:dyDescent="0.25">
      <c r="A2" s="4" t="s">
        <v>61</v>
      </c>
      <c r="B2" s="4" t="s">
        <v>62</v>
      </c>
      <c r="C2" s="4" t="s">
        <v>63</v>
      </c>
      <c r="D2" s="4" t="s">
        <v>64</v>
      </c>
      <c r="E2" s="4" t="s">
        <v>65</v>
      </c>
      <c r="F2" s="4" t="s">
        <v>66</v>
      </c>
      <c r="G2" s="4" t="s">
        <v>794</v>
      </c>
      <c r="H2" s="4" t="s">
        <v>67</v>
      </c>
      <c r="I2" s="4" t="s">
        <v>98</v>
      </c>
      <c r="J2" s="4" t="s">
        <v>164</v>
      </c>
      <c r="K2" s="4" t="s">
        <v>69</v>
      </c>
      <c r="L2" s="4" t="s">
        <v>70</v>
      </c>
      <c r="M2" s="4" t="s">
        <v>71</v>
      </c>
      <c r="N2" s="4" t="s">
        <v>101</v>
      </c>
      <c r="O2" s="4" t="s">
        <v>74</v>
      </c>
      <c r="P2" s="4" t="s">
        <v>103</v>
      </c>
      <c r="Q2" s="4" t="s">
        <v>72</v>
      </c>
      <c r="R2" s="4" t="s">
        <v>73</v>
      </c>
      <c r="S2" s="4" t="s">
        <v>795</v>
      </c>
      <c r="T2" s="4" t="s">
        <v>75</v>
      </c>
      <c r="U2" s="4" t="s">
        <v>76</v>
      </c>
      <c r="V2" s="4" t="s">
        <v>77</v>
      </c>
      <c r="W2" s="4" t="s">
        <v>3</v>
      </c>
      <c r="X2" s="49" t="s">
        <v>4</v>
      </c>
      <c r="Y2" s="49" t="s">
        <v>1</v>
      </c>
    </row>
    <row r="3" spans="1:25" x14ac:dyDescent="0.25">
      <c r="A3" s="2" t="s">
        <v>78</v>
      </c>
      <c r="B3" s="2" t="s">
        <v>93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49" t="s">
        <v>4</v>
      </c>
      <c r="Y3" s="49" t="s">
        <v>1</v>
      </c>
    </row>
    <row r="4" spans="1:25" x14ac:dyDescent="0.25">
      <c r="A4" s="2" t="s">
        <v>78</v>
      </c>
      <c r="B4" s="2" t="s">
        <v>79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49" t="s">
        <v>4</v>
      </c>
      <c r="Y4" s="49" t="s">
        <v>1</v>
      </c>
    </row>
    <row r="5" spans="1:25" x14ac:dyDescent="0.25">
      <c r="A5" s="2" t="s">
        <v>78</v>
      </c>
      <c r="B5" s="2" t="s">
        <v>94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49" t="s">
        <v>4</v>
      </c>
      <c r="Y5" s="49" t="s">
        <v>1</v>
      </c>
    </row>
    <row r="6" spans="1:25" x14ac:dyDescent="0.25">
      <c r="B6" s="49" t="s">
        <v>24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5" x14ac:dyDescent="0.25">
      <c r="B7" s="49" t="s">
        <v>25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</sheetData>
  <mergeCells count="5">
    <mergeCell ref="B1:W1"/>
    <mergeCell ref="B6:W6"/>
    <mergeCell ref="B7:W7"/>
    <mergeCell ref="X2:X5"/>
    <mergeCell ref="Y1:Y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rightToLeft="1" workbookViewId="0">
      <selection activeCell="P31" sqref="P31"/>
    </sheetView>
  </sheetViews>
  <sheetFormatPr defaultRowHeight="13.8" x14ac:dyDescent="0.25"/>
  <cols>
    <col min="1" max="1" width="36" customWidth="1"/>
    <col min="2" max="2" width="12" customWidth="1"/>
    <col min="3" max="3" width="9" customWidth="1"/>
    <col min="4" max="4" width="14" customWidth="1"/>
    <col min="5" max="6" width="19" customWidth="1"/>
    <col min="7" max="7" width="13" customWidth="1"/>
    <col min="8" max="8" width="18" customWidth="1"/>
    <col min="9" max="9" width="16" customWidth="1"/>
    <col min="10" max="10" width="12" customWidth="1"/>
    <col min="11" max="12" width="32" customWidth="1"/>
    <col min="13" max="13" width="16" customWidth="1"/>
    <col min="14" max="14" width="15" customWidth="1"/>
    <col min="15" max="15" width="21" customWidth="1"/>
    <col min="16" max="16" width="19" customWidth="1"/>
    <col min="17" max="17" width="13" customWidth="1"/>
    <col min="18" max="18" width="28" customWidth="1"/>
    <col min="19" max="19" width="24" customWidth="1"/>
    <col min="20" max="20" width="25" customWidth="1"/>
    <col min="21" max="21" width="29" customWidth="1"/>
    <col min="22" max="23" width="25" customWidth="1"/>
    <col min="24" max="24" width="23" customWidth="1"/>
    <col min="25" max="25" width="2" customWidth="1"/>
  </cols>
  <sheetData>
    <row r="1" spans="1:27" x14ac:dyDescent="0.25">
      <c r="B1" s="50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AA1" s="50" t="s">
        <v>1</v>
      </c>
    </row>
    <row r="2" spans="1:27" x14ac:dyDescent="0.25">
      <c r="A2" s="4" t="s">
        <v>61</v>
      </c>
      <c r="B2" s="4" t="s">
        <v>62</v>
      </c>
      <c r="C2" s="4" t="s">
        <v>796</v>
      </c>
      <c r="D2" s="4" t="s">
        <v>66</v>
      </c>
      <c r="E2" s="4" t="s">
        <v>797</v>
      </c>
      <c r="F2" s="4" t="s">
        <v>164</v>
      </c>
      <c r="G2" s="4" t="s">
        <v>580</v>
      </c>
      <c r="H2" s="4" t="s">
        <v>798</v>
      </c>
      <c r="I2" s="4" t="s">
        <v>799</v>
      </c>
      <c r="J2" s="4" t="s">
        <v>800</v>
      </c>
      <c r="K2" s="4" t="s">
        <v>801</v>
      </c>
      <c r="L2" s="4" t="s">
        <v>802</v>
      </c>
      <c r="M2" s="4" t="s">
        <v>587</v>
      </c>
      <c r="N2" s="4" t="s">
        <v>589</v>
      </c>
      <c r="O2" s="4" t="s">
        <v>588</v>
      </c>
      <c r="P2" s="4" t="s">
        <v>590</v>
      </c>
      <c r="Q2" s="4" t="s">
        <v>71</v>
      </c>
      <c r="R2" s="4" t="s">
        <v>782</v>
      </c>
      <c r="S2" s="4" t="s">
        <v>75</v>
      </c>
      <c r="T2" s="4" t="s">
        <v>107</v>
      </c>
      <c r="U2" s="4" t="s">
        <v>169</v>
      </c>
      <c r="V2" s="4" t="s">
        <v>29</v>
      </c>
      <c r="W2" s="4" t="s">
        <v>76</v>
      </c>
      <c r="X2" s="4" t="s">
        <v>77</v>
      </c>
      <c r="Y2" s="4" t="s">
        <v>3</v>
      </c>
      <c r="Z2" s="50" t="s">
        <v>4</v>
      </c>
      <c r="AA2" s="50" t="s">
        <v>1</v>
      </c>
    </row>
    <row r="3" spans="1:27" x14ac:dyDescent="0.25">
      <c r="A3" s="2" t="s">
        <v>78</v>
      </c>
      <c r="B3" s="2" t="s">
        <v>93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50" t="s">
        <v>4</v>
      </c>
      <c r="AA3" s="50" t="s">
        <v>1</v>
      </c>
    </row>
    <row r="4" spans="1:27" x14ac:dyDescent="0.25">
      <c r="A4" s="2" t="s">
        <v>78</v>
      </c>
      <c r="B4" s="2" t="s">
        <v>79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50" t="s">
        <v>4</v>
      </c>
      <c r="AA4" s="50" t="s">
        <v>1</v>
      </c>
    </row>
    <row r="5" spans="1:27" x14ac:dyDescent="0.25">
      <c r="A5" s="2" t="s">
        <v>78</v>
      </c>
      <c r="B5" s="2" t="s">
        <v>94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50" t="s">
        <v>4</v>
      </c>
      <c r="AA5" s="50" t="s">
        <v>1</v>
      </c>
    </row>
    <row r="6" spans="1:27" x14ac:dyDescent="0.25">
      <c r="B6" s="50" t="s">
        <v>24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7" x14ac:dyDescent="0.25">
      <c r="B7" s="50" t="s">
        <v>25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</sheetData>
  <mergeCells count="5">
    <mergeCell ref="B1:Y1"/>
    <mergeCell ref="B6:Y6"/>
    <mergeCell ref="B7:Y7"/>
    <mergeCell ref="Z2:Z5"/>
    <mergeCell ref="AA1:AA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rightToLeft="1" workbookViewId="0">
      <selection activeCell="P31" sqref="P31"/>
    </sheetView>
  </sheetViews>
  <sheetFormatPr defaultRowHeight="13.8" x14ac:dyDescent="0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9" customWidth="1"/>
    <col min="14" max="14" width="13" customWidth="1"/>
    <col min="15" max="15" width="16" customWidth="1"/>
    <col min="16" max="16" width="21" customWidth="1"/>
    <col min="17" max="17" width="19" customWidth="1"/>
    <col min="18" max="18" width="38" customWidth="1"/>
    <col min="19" max="19" width="26" customWidth="1"/>
    <col min="20" max="21" width="24" customWidth="1"/>
    <col min="22" max="22" width="25" customWidth="1"/>
    <col min="23" max="23" width="23" customWidth="1"/>
  </cols>
  <sheetData>
    <row r="1" spans="1:25" x14ac:dyDescent="0.25">
      <c r="B1" s="51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Y1" s="51" t="s">
        <v>1</v>
      </c>
    </row>
    <row r="2" spans="1:25" x14ac:dyDescent="0.25">
      <c r="A2" s="4" t="s">
        <v>61</v>
      </c>
      <c r="B2" s="4" t="s">
        <v>62</v>
      </c>
      <c r="C2" s="4" t="s">
        <v>95</v>
      </c>
      <c r="D2" s="4" t="s">
        <v>160</v>
      </c>
      <c r="E2" s="4" t="s">
        <v>161</v>
      </c>
      <c r="F2" s="4" t="s">
        <v>96</v>
      </c>
      <c r="G2" s="4" t="s">
        <v>97</v>
      </c>
      <c r="H2" s="4" t="s">
        <v>162</v>
      </c>
      <c r="I2" s="4" t="s">
        <v>66</v>
      </c>
      <c r="J2" s="4" t="s">
        <v>67</v>
      </c>
      <c r="K2" s="4" t="s">
        <v>98</v>
      </c>
      <c r="L2" s="4" t="s">
        <v>163</v>
      </c>
      <c r="M2" s="4" t="s">
        <v>164</v>
      </c>
      <c r="N2" s="4" t="s">
        <v>71</v>
      </c>
      <c r="O2" s="4" t="s">
        <v>587</v>
      </c>
      <c r="P2" s="4" t="s">
        <v>588</v>
      </c>
      <c r="Q2" s="4" t="s">
        <v>590</v>
      </c>
      <c r="R2" s="4" t="s">
        <v>778</v>
      </c>
      <c r="S2" s="4" t="s">
        <v>803</v>
      </c>
      <c r="T2" s="4" t="s">
        <v>804</v>
      </c>
      <c r="U2" s="4" t="s">
        <v>75</v>
      </c>
      <c r="V2" s="4" t="s">
        <v>76</v>
      </c>
      <c r="W2" s="4" t="s">
        <v>77</v>
      </c>
      <c r="X2" s="51" t="s">
        <v>4</v>
      </c>
      <c r="Y2" s="51" t="s">
        <v>1</v>
      </c>
    </row>
    <row r="3" spans="1:25" x14ac:dyDescent="0.25">
      <c r="A3" s="2" t="s">
        <v>78</v>
      </c>
      <c r="B3" s="2" t="s">
        <v>93</v>
      </c>
      <c r="C3" s="2" t="s">
        <v>582</v>
      </c>
      <c r="D3" s="2" t="s">
        <v>582</v>
      </c>
      <c r="E3" s="2" t="s">
        <v>582</v>
      </c>
      <c r="F3" s="2" t="s">
        <v>582</v>
      </c>
      <c r="G3" s="2" t="s">
        <v>582</v>
      </c>
      <c r="H3" s="2" t="s">
        <v>582</v>
      </c>
      <c r="I3" s="2" t="s">
        <v>582</v>
      </c>
      <c r="J3" s="2" t="s">
        <v>582</v>
      </c>
      <c r="K3" s="2" t="s">
        <v>582</v>
      </c>
      <c r="L3" s="2" t="s">
        <v>582</v>
      </c>
      <c r="M3" s="2" t="s">
        <v>582</v>
      </c>
      <c r="N3" s="2" t="s">
        <v>582</v>
      </c>
      <c r="O3" s="2" t="s">
        <v>582</v>
      </c>
      <c r="P3" s="2" t="s">
        <v>582</v>
      </c>
      <c r="Q3" s="2" t="s">
        <v>582</v>
      </c>
      <c r="R3" s="2" t="s">
        <v>582</v>
      </c>
      <c r="S3" s="2" t="s">
        <v>582</v>
      </c>
      <c r="T3" s="2" t="s">
        <v>582</v>
      </c>
      <c r="U3" s="2" t="s">
        <v>582</v>
      </c>
      <c r="V3" s="2" t="s">
        <v>582</v>
      </c>
      <c r="W3" s="2" t="s">
        <v>582</v>
      </c>
      <c r="X3" s="51" t="s">
        <v>4</v>
      </c>
      <c r="Y3" s="51" t="s">
        <v>1</v>
      </c>
    </row>
    <row r="4" spans="1:25" x14ac:dyDescent="0.25">
      <c r="A4" s="2" t="s">
        <v>78</v>
      </c>
      <c r="B4" s="2" t="s">
        <v>79</v>
      </c>
      <c r="C4" s="2" t="s">
        <v>582</v>
      </c>
      <c r="D4" s="2" t="s">
        <v>582</v>
      </c>
      <c r="E4" s="2" t="s">
        <v>582</v>
      </c>
      <c r="F4" s="2" t="s">
        <v>582</v>
      </c>
      <c r="G4" s="2" t="s">
        <v>582</v>
      </c>
      <c r="H4" s="2" t="s">
        <v>582</v>
      </c>
      <c r="I4" s="2" t="s">
        <v>582</v>
      </c>
      <c r="J4" s="2" t="s">
        <v>582</v>
      </c>
      <c r="K4" s="2" t="s">
        <v>582</v>
      </c>
      <c r="L4" s="2" t="s">
        <v>582</v>
      </c>
      <c r="M4" s="2" t="s">
        <v>582</v>
      </c>
      <c r="N4" s="2" t="s">
        <v>582</v>
      </c>
      <c r="O4" s="2" t="s">
        <v>582</v>
      </c>
      <c r="P4" s="2" t="s">
        <v>582</v>
      </c>
      <c r="Q4" s="2" t="s">
        <v>582</v>
      </c>
      <c r="R4" s="2" t="s">
        <v>582</v>
      </c>
      <c r="S4" s="2" t="s">
        <v>582</v>
      </c>
      <c r="T4" s="2" t="s">
        <v>582</v>
      </c>
      <c r="U4" s="2" t="s">
        <v>582</v>
      </c>
      <c r="V4" s="2" t="s">
        <v>582</v>
      </c>
      <c r="W4" s="2" t="s">
        <v>582</v>
      </c>
      <c r="X4" s="51" t="s">
        <v>4</v>
      </c>
      <c r="Y4" s="51" t="s">
        <v>1</v>
      </c>
    </row>
    <row r="5" spans="1:25" x14ac:dyDescent="0.25">
      <c r="A5" s="2" t="s">
        <v>78</v>
      </c>
      <c r="B5" s="2" t="s">
        <v>94</v>
      </c>
      <c r="C5" s="2" t="s">
        <v>582</v>
      </c>
      <c r="D5" s="2" t="s">
        <v>582</v>
      </c>
      <c r="E5" s="2" t="s">
        <v>582</v>
      </c>
      <c r="F5" s="2" t="s">
        <v>582</v>
      </c>
      <c r="G5" s="2" t="s">
        <v>582</v>
      </c>
      <c r="H5" s="2" t="s">
        <v>582</v>
      </c>
      <c r="I5" s="2" t="s">
        <v>582</v>
      </c>
      <c r="J5" s="2" t="s">
        <v>582</v>
      </c>
      <c r="K5" s="2" t="s">
        <v>582</v>
      </c>
      <c r="L5" s="2" t="s">
        <v>582</v>
      </c>
      <c r="M5" s="2" t="s">
        <v>582</v>
      </c>
      <c r="N5" s="2" t="s">
        <v>582</v>
      </c>
      <c r="O5" s="2" t="s">
        <v>582</v>
      </c>
      <c r="P5" s="2" t="s">
        <v>582</v>
      </c>
      <c r="Q5" s="2" t="s">
        <v>582</v>
      </c>
      <c r="R5" s="2" t="s">
        <v>582</v>
      </c>
      <c r="S5" s="2" t="s">
        <v>582</v>
      </c>
      <c r="T5" s="2" t="s">
        <v>582</v>
      </c>
      <c r="U5" s="2" t="s">
        <v>582</v>
      </c>
      <c r="V5" s="2" t="s">
        <v>582</v>
      </c>
      <c r="W5" s="2" t="s">
        <v>582</v>
      </c>
      <c r="X5" s="51" t="s">
        <v>4</v>
      </c>
      <c r="Y5" s="51" t="s">
        <v>1</v>
      </c>
    </row>
    <row r="6" spans="1:25" x14ac:dyDescent="0.25">
      <c r="B6" s="51" t="s">
        <v>24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5" x14ac:dyDescent="0.25">
      <c r="B7" s="51" t="s">
        <v>25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</sheetData>
  <mergeCells count="5">
    <mergeCell ref="B1:W1"/>
    <mergeCell ref="B6:W6"/>
    <mergeCell ref="B7:W7"/>
    <mergeCell ref="X2:X5"/>
    <mergeCell ref="Y1:Y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7"/>
  <sheetViews>
    <sheetView rightToLeft="1" topLeftCell="I1" workbookViewId="0">
      <selection activeCell="P31" sqref="P31"/>
    </sheetView>
  </sheetViews>
  <sheetFormatPr defaultRowHeight="13.8" x14ac:dyDescent="0.25"/>
  <cols>
    <col min="1" max="1" width="36" customWidth="1"/>
    <col min="2" max="2" width="12" customWidth="1"/>
    <col min="3" max="3" width="14" customWidth="1"/>
    <col min="4" max="4" width="16" customWidth="1"/>
    <col min="5" max="5" width="14" customWidth="1"/>
    <col min="6" max="6" width="12" customWidth="1"/>
    <col min="7" max="7" width="24" customWidth="1"/>
    <col min="8" max="8" width="19" customWidth="1"/>
    <col min="9" max="9" width="12" customWidth="1"/>
    <col min="10" max="10" width="13" customWidth="1"/>
    <col min="11" max="11" width="19" customWidth="1"/>
    <col min="12" max="13" width="12" customWidth="1"/>
    <col min="14" max="14" width="24" customWidth="1"/>
    <col min="15" max="17" width="25" customWidth="1"/>
    <col min="18" max="18" width="23" customWidth="1"/>
  </cols>
  <sheetData>
    <row r="1" spans="1:20" x14ac:dyDescent="0.25">
      <c r="B1" s="52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T1" s="52" t="s">
        <v>1</v>
      </c>
    </row>
    <row r="2" spans="1:20" x14ac:dyDescent="0.25">
      <c r="A2" s="4" t="s">
        <v>61</v>
      </c>
      <c r="B2" s="4" t="s">
        <v>62</v>
      </c>
      <c r="C2" s="4" t="s">
        <v>805</v>
      </c>
      <c r="D2" s="4" t="s">
        <v>806</v>
      </c>
      <c r="E2" s="4" t="s">
        <v>66</v>
      </c>
      <c r="F2" s="4" t="s">
        <v>67</v>
      </c>
      <c r="G2" s="4" t="s">
        <v>98</v>
      </c>
      <c r="H2" s="4" t="s">
        <v>164</v>
      </c>
      <c r="I2" s="4" t="s">
        <v>807</v>
      </c>
      <c r="J2" s="4" t="s">
        <v>71</v>
      </c>
      <c r="K2" s="4" t="s">
        <v>590</v>
      </c>
      <c r="L2" s="4" t="s">
        <v>72</v>
      </c>
      <c r="M2" s="4" t="s">
        <v>73</v>
      </c>
      <c r="N2" s="4" t="s">
        <v>75</v>
      </c>
      <c r="O2" s="4" t="s">
        <v>107</v>
      </c>
      <c r="P2" s="4" t="s">
        <v>29</v>
      </c>
      <c r="Q2" s="4" t="s">
        <v>76</v>
      </c>
      <c r="R2" s="4" t="s">
        <v>77</v>
      </c>
      <c r="S2" s="52" t="s">
        <v>4</v>
      </c>
      <c r="T2" s="52" t="s">
        <v>1</v>
      </c>
    </row>
    <row r="3" spans="1:20" x14ac:dyDescent="0.25">
      <c r="A3" s="2" t="s">
        <v>78</v>
      </c>
      <c r="B3" s="2" t="s">
        <v>79</v>
      </c>
      <c r="C3" s="2" t="s">
        <v>808</v>
      </c>
      <c r="D3" s="9">
        <v>10</v>
      </c>
      <c r="E3" s="2" t="s">
        <v>3</v>
      </c>
      <c r="F3" s="2" t="s">
        <v>152</v>
      </c>
      <c r="G3" s="2" t="s">
        <v>3</v>
      </c>
      <c r="H3" s="2" t="s">
        <v>85</v>
      </c>
      <c r="I3" s="2" t="s">
        <v>3</v>
      </c>
      <c r="J3" s="2" t="s">
        <v>88</v>
      </c>
      <c r="K3" s="2" t="s">
        <v>3</v>
      </c>
      <c r="L3" s="5">
        <v>776</v>
      </c>
      <c r="M3" s="5">
        <v>1</v>
      </c>
      <c r="N3" s="5">
        <v>776</v>
      </c>
      <c r="O3" s="2" t="s">
        <v>3</v>
      </c>
      <c r="P3" s="2" t="s">
        <v>27</v>
      </c>
      <c r="Q3" s="6">
        <v>1</v>
      </c>
      <c r="R3" s="6">
        <v>3.2078000000000002E-3</v>
      </c>
      <c r="S3" s="52" t="s">
        <v>4</v>
      </c>
      <c r="T3" s="52" t="s">
        <v>1</v>
      </c>
    </row>
    <row r="4" spans="1:20" x14ac:dyDescent="0.25">
      <c r="A4" s="2" t="s">
        <v>78</v>
      </c>
      <c r="B4" s="2" t="s">
        <v>93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52" t="s">
        <v>4</v>
      </c>
      <c r="T4" s="52" t="s">
        <v>1</v>
      </c>
    </row>
    <row r="5" spans="1:20" x14ac:dyDescent="0.25">
      <c r="A5" s="2" t="s">
        <v>78</v>
      </c>
      <c r="B5" s="2" t="s">
        <v>94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52" t="s">
        <v>4</v>
      </c>
      <c r="T5" s="52" t="s">
        <v>1</v>
      </c>
    </row>
    <row r="6" spans="1:20" x14ac:dyDescent="0.25">
      <c r="B6" s="52" t="s">
        <v>24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20" x14ac:dyDescent="0.25">
      <c r="B7" s="52" t="s">
        <v>25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</sheetData>
  <mergeCells count="5">
    <mergeCell ref="B1:R1"/>
    <mergeCell ref="B6:R6"/>
    <mergeCell ref="B7:R7"/>
    <mergeCell ref="S2:S5"/>
    <mergeCell ref="T1:T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rightToLeft="1" topLeftCell="D1" workbookViewId="0">
      <selection activeCell="L17" sqref="E17:L19"/>
    </sheetView>
  </sheetViews>
  <sheetFormatPr defaultRowHeight="13.8" x14ac:dyDescent="0.25"/>
  <cols>
    <col min="1" max="1" width="36" customWidth="1"/>
    <col min="2" max="2" width="12" customWidth="1"/>
    <col min="3" max="3" width="13" customWidth="1"/>
    <col min="4" max="4" width="15" customWidth="1"/>
    <col min="5" max="5" width="19" customWidth="1"/>
    <col min="6" max="6" width="24" customWidth="1"/>
    <col min="7" max="7" width="12" customWidth="1"/>
    <col min="8" max="8" width="18" customWidth="1"/>
    <col min="9" max="9" width="12" customWidth="1"/>
    <col min="10" max="10" width="11" customWidth="1"/>
    <col min="11" max="11" width="14" customWidth="1"/>
    <col min="12" max="13" width="12" customWidth="1"/>
    <col min="14" max="14" width="13" customWidth="1"/>
    <col min="15" max="15" width="24" customWidth="1"/>
    <col min="16" max="16" width="25" customWidth="1"/>
    <col min="17" max="17" width="23" customWidth="1"/>
  </cols>
  <sheetData>
    <row r="1" spans="1:19" x14ac:dyDescent="0.25">
      <c r="B1" s="26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S1" s="26" t="s">
        <v>1</v>
      </c>
    </row>
    <row r="2" spans="1:19" x14ac:dyDescent="0.25">
      <c r="A2" s="4" t="s">
        <v>61</v>
      </c>
      <c r="B2" s="4" t="s">
        <v>62</v>
      </c>
      <c r="C2" s="4" t="s">
        <v>63</v>
      </c>
      <c r="D2" s="4" t="s">
        <v>64</v>
      </c>
      <c r="E2" s="4" t="s">
        <v>65</v>
      </c>
      <c r="F2" s="4" t="s">
        <v>66</v>
      </c>
      <c r="G2" s="4" t="s">
        <v>67</v>
      </c>
      <c r="H2" s="4" t="s">
        <v>68</v>
      </c>
      <c r="I2" s="4" t="s">
        <v>69</v>
      </c>
      <c r="J2" s="4" t="s">
        <v>70</v>
      </c>
      <c r="K2" s="4" t="s">
        <v>71</v>
      </c>
      <c r="L2" s="4" t="s">
        <v>72</v>
      </c>
      <c r="M2" s="4" t="s">
        <v>73</v>
      </c>
      <c r="N2" s="4" t="s">
        <v>74</v>
      </c>
      <c r="O2" s="4" t="s">
        <v>75</v>
      </c>
      <c r="P2" s="4" t="s">
        <v>76</v>
      </c>
      <c r="Q2" s="4" t="s">
        <v>77</v>
      </c>
      <c r="R2" s="26" t="s">
        <v>4</v>
      </c>
      <c r="S2" s="26" t="s">
        <v>1</v>
      </c>
    </row>
    <row r="3" spans="1:19" x14ac:dyDescent="0.25">
      <c r="A3" s="2" t="s">
        <v>78</v>
      </c>
      <c r="B3" s="2" t="s">
        <v>79</v>
      </c>
      <c r="C3" s="2" t="s">
        <v>80</v>
      </c>
      <c r="D3" s="2" t="s">
        <v>81</v>
      </c>
      <c r="E3" s="2" t="s">
        <v>82</v>
      </c>
      <c r="F3" s="2" t="s">
        <v>83</v>
      </c>
      <c r="G3" s="2" t="s">
        <v>84</v>
      </c>
      <c r="H3" s="2" t="s">
        <v>85</v>
      </c>
      <c r="I3" s="2" t="s">
        <v>86</v>
      </c>
      <c r="J3" s="2" t="s">
        <v>87</v>
      </c>
      <c r="K3" s="2" t="s">
        <v>88</v>
      </c>
      <c r="L3" s="5">
        <v>521.09069999999997</v>
      </c>
      <c r="M3" s="5">
        <v>1</v>
      </c>
      <c r="N3" s="6">
        <v>0</v>
      </c>
      <c r="O3" s="5">
        <v>521.09078</v>
      </c>
      <c r="P3" s="6">
        <v>5.6968699999999997E-2</v>
      </c>
      <c r="Q3" s="6">
        <v>2.1540000000000001E-3</v>
      </c>
      <c r="R3" s="26" t="s">
        <v>4</v>
      </c>
      <c r="S3" s="26" t="s">
        <v>1</v>
      </c>
    </row>
    <row r="4" spans="1:19" x14ac:dyDescent="0.25">
      <c r="A4" s="2" t="s">
        <v>78</v>
      </c>
      <c r="B4" s="2" t="s">
        <v>79</v>
      </c>
      <c r="C4" s="2" t="s">
        <v>80</v>
      </c>
      <c r="D4" s="2" t="s">
        <v>81</v>
      </c>
      <c r="E4" s="2" t="s">
        <v>82</v>
      </c>
      <c r="F4" s="2" t="s">
        <v>89</v>
      </c>
      <c r="G4" s="2" t="s">
        <v>84</v>
      </c>
      <c r="H4" s="2" t="s">
        <v>85</v>
      </c>
      <c r="I4" s="2" t="s">
        <v>86</v>
      </c>
      <c r="J4" s="2" t="s">
        <v>87</v>
      </c>
      <c r="K4" s="2" t="s">
        <v>88</v>
      </c>
      <c r="L4" s="5">
        <v>8060.0337</v>
      </c>
      <c r="M4" s="5">
        <v>1</v>
      </c>
      <c r="N4" s="6">
        <v>4.0300000000000002E-2</v>
      </c>
      <c r="O4" s="5">
        <v>8060.03377</v>
      </c>
      <c r="P4" s="6">
        <v>0.88116969999999994</v>
      </c>
      <c r="Q4" s="6">
        <v>3.3317899999999998E-2</v>
      </c>
      <c r="R4" s="26" t="s">
        <v>4</v>
      </c>
      <c r="S4" s="26" t="s">
        <v>1</v>
      </c>
    </row>
    <row r="5" spans="1:19" x14ac:dyDescent="0.25">
      <c r="A5" s="2" t="s">
        <v>78</v>
      </c>
      <c r="B5" s="2" t="s">
        <v>79</v>
      </c>
      <c r="C5" s="2" t="s">
        <v>80</v>
      </c>
      <c r="D5" s="2" t="s">
        <v>81</v>
      </c>
      <c r="E5" s="2" t="s">
        <v>82</v>
      </c>
      <c r="F5" s="2" t="s">
        <v>90</v>
      </c>
      <c r="G5" s="2" t="s">
        <v>84</v>
      </c>
      <c r="H5" s="2" t="s">
        <v>85</v>
      </c>
      <c r="I5" s="2" t="s">
        <v>86</v>
      </c>
      <c r="J5" s="2" t="s">
        <v>87</v>
      </c>
      <c r="K5" s="2" t="s">
        <v>91</v>
      </c>
      <c r="L5" s="5">
        <v>49.772500000000001</v>
      </c>
      <c r="M5" s="5">
        <v>3.9790999999999999</v>
      </c>
      <c r="N5" s="6">
        <v>0</v>
      </c>
      <c r="O5" s="5">
        <v>198.04979</v>
      </c>
      <c r="P5" s="6">
        <v>2.1652000000000001E-2</v>
      </c>
      <c r="Q5" s="6">
        <v>8.187E-4</v>
      </c>
      <c r="R5" s="26" t="s">
        <v>4</v>
      </c>
      <c r="S5" s="26" t="s">
        <v>1</v>
      </c>
    </row>
    <row r="6" spans="1:19" x14ac:dyDescent="0.25">
      <c r="A6" s="2" t="s">
        <v>78</v>
      </c>
      <c r="B6" s="2" t="s">
        <v>79</v>
      </c>
      <c r="C6" s="2" t="s">
        <v>80</v>
      </c>
      <c r="D6" s="2" t="s">
        <v>81</v>
      </c>
      <c r="E6" s="2" t="s">
        <v>82</v>
      </c>
      <c r="F6" s="2" t="s">
        <v>90</v>
      </c>
      <c r="G6" s="2" t="s">
        <v>84</v>
      </c>
      <c r="H6" s="2" t="s">
        <v>85</v>
      </c>
      <c r="I6" s="2" t="s">
        <v>86</v>
      </c>
      <c r="J6" s="2" t="s">
        <v>87</v>
      </c>
      <c r="K6" s="2" t="s">
        <v>92</v>
      </c>
      <c r="L6" s="5">
        <v>99.917500000000004</v>
      </c>
      <c r="M6" s="5">
        <v>3.681</v>
      </c>
      <c r="N6" s="6">
        <v>0</v>
      </c>
      <c r="O6" s="5">
        <v>367.79646000000002</v>
      </c>
      <c r="P6" s="6">
        <v>4.0209599999999998E-2</v>
      </c>
      <c r="Q6" s="6">
        <v>1.5204000000000001E-3</v>
      </c>
      <c r="R6" s="26" t="s">
        <v>4</v>
      </c>
      <c r="S6" s="26" t="s">
        <v>1</v>
      </c>
    </row>
    <row r="7" spans="1:19" x14ac:dyDescent="0.25">
      <c r="A7" s="2" t="s">
        <v>78</v>
      </c>
      <c r="B7" s="2" t="s">
        <v>93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6" t="s">
        <v>4</v>
      </c>
      <c r="S7" s="26" t="s">
        <v>1</v>
      </c>
    </row>
    <row r="8" spans="1:19" x14ac:dyDescent="0.25">
      <c r="A8" s="2" t="s">
        <v>78</v>
      </c>
      <c r="B8" s="2" t="s">
        <v>94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6" t="s">
        <v>4</v>
      </c>
      <c r="S8" s="26" t="s">
        <v>1</v>
      </c>
    </row>
    <row r="9" spans="1:19" x14ac:dyDescent="0.25">
      <c r="B9" s="26" t="s">
        <v>24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9" x14ac:dyDescent="0.25">
      <c r="B10" s="26" t="s">
        <v>25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</sheetData>
  <mergeCells count="5">
    <mergeCell ref="B1:Q1"/>
    <mergeCell ref="B9:Q9"/>
    <mergeCell ref="B10:Q10"/>
    <mergeCell ref="R2:R8"/>
    <mergeCell ref="S1:S8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rightToLeft="1" workbookViewId="0">
      <selection activeCell="P31" sqref="P31"/>
    </sheetView>
  </sheetViews>
  <sheetFormatPr defaultRowHeight="13.8" x14ac:dyDescent="0.25"/>
  <cols>
    <col min="1" max="1" width="36" customWidth="1"/>
    <col min="2" max="2" width="12" customWidth="1"/>
    <col min="3" max="3" width="16" customWidth="1"/>
    <col min="4" max="4" width="20" customWidth="1"/>
    <col min="5" max="5" width="11" customWidth="1"/>
    <col min="6" max="6" width="13" customWidth="1"/>
    <col min="7" max="7" width="25" customWidth="1"/>
    <col min="8" max="8" width="12" customWidth="1"/>
    <col min="9" max="9" width="24" customWidth="1"/>
    <col min="10" max="10" width="19" customWidth="1"/>
    <col min="11" max="11" width="7" customWidth="1"/>
    <col min="12" max="12" width="9" customWidth="1"/>
    <col min="13" max="13" width="21" customWidth="1"/>
    <col min="14" max="14" width="13" customWidth="1"/>
    <col min="15" max="15" width="12" customWidth="1"/>
    <col min="16" max="16" width="13" customWidth="1"/>
    <col min="17" max="17" width="12" customWidth="1"/>
    <col min="18" max="18" width="43" customWidth="1"/>
    <col min="19" max="19" width="39" customWidth="1"/>
    <col min="20" max="20" width="24" customWidth="1"/>
  </cols>
  <sheetData>
    <row r="1" spans="1:22" x14ac:dyDescent="0.25">
      <c r="B1" s="5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V1" s="53" t="s">
        <v>1</v>
      </c>
    </row>
    <row r="2" spans="1:22" x14ac:dyDescent="0.25">
      <c r="A2" s="4" t="s">
        <v>61</v>
      </c>
      <c r="B2" s="4" t="s">
        <v>62</v>
      </c>
      <c r="C2" s="4" t="s">
        <v>759</v>
      </c>
      <c r="D2" s="4" t="s">
        <v>760</v>
      </c>
      <c r="E2" s="4" t="s">
        <v>761</v>
      </c>
      <c r="F2" s="4" t="s">
        <v>762</v>
      </c>
      <c r="G2" s="4" t="s">
        <v>809</v>
      </c>
      <c r="H2" s="4" t="s">
        <v>67</v>
      </c>
      <c r="I2" s="4" t="s">
        <v>98</v>
      </c>
      <c r="J2" s="4" t="s">
        <v>164</v>
      </c>
      <c r="K2" s="4" t="s">
        <v>100</v>
      </c>
      <c r="L2" s="4" t="s">
        <v>70</v>
      </c>
      <c r="M2" s="4" t="s">
        <v>767</v>
      </c>
      <c r="N2" s="4" t="s">
        <v>71</v>
      </c>
      <c r="O2" s="4" t="s">
        <v>73</v>
      </c>
      <c r="P2" s="4" t="s">
        <v>74</v>
      </c>
      <c r="Q2" s="4" t="s">
        <v>768</v>
      </c>
      <c r="R2" s="4" t="s">
        <v>810</v>
      </c>
      <c r="S2" s="4" t="s">
        <v>811</v>
      </c>
      <c r="T2" s="4" t="s">
        <v>812</v>
      </c>
      <c r="U2" s="53" t="s">
        <v>4</v>
      </c>
      <c r="V2" s="53" t="s">
        <v>1</v>
      </c>
    </row>
    <row r="3" spans="1:22" x14ac:dyDescent="0.25">
      <c r="A3" s="2" t="s">
        <v>78</v>
      </c>
      <c r="B3" s="2" t="s">
        <v>93</v>
      </c>
      <c r="C3" s="2" t="s">
        <v>582</v>
      </c>
      <c r="D3" s="2" t="s">
        <v>582</v>
      </c>
      <c r="E3" s="2" t="s">
        <v>582</v>
      </c>
      <c r="F3" s="2" t="s">
        <v>582</v>
      </c>
      <c r="G3" s="2" t="s">
        <v>582</v>
      </c>
      <c r="H3" s="2" t="s">
        <v>582</v>
      </c>
      <c r="I3" s="2" t="s">
        <v>582</v>
      </c>
      <c r="J3" s="2" t="s">
        <v>582</v>
      </c>
      <c r="K3" s="2" t="s">
        <v>582</v>
      </c>
      <c r="L3" s="2" t="s">
        <v>582</v>
      </c>
      <c r="M3" s="2" t="s">
        <v>582</v>
      </c>
      <c r="N3" s="2" t="s">
        <v>582</v>
      </c>
      <c r="O3" s="2" t="s">
        <v>582</v>
      </c>
      <c r="P3" s="2" t="s">
        <v>582</v>
      </c>
      <c r="Q3" s="2" t="s">
        <v>582</v>
      </c>
      <c r="R3" s="2" t="s">
        <v>582</v>
      </c>
      <c r="S3" s="2" t="s">
        <v>582</v>
      </c>
      <c r="T3" s="2" t="s">
        <v>582</v>
      </c>
      <c r="U3" s="53" t="s">
        <v>4</v>
      </c>
      <c r="V3" s="53" t="s">
        <v>1</v>
      </c>
    </row>
    <row r="4" spans="1:22" x14ac:dyDescent="0.25">
      <c r="A4" s="2" t="s">
        <v>78</v>
      </c>
      <c r="B4" s="2" t="s">
        <v>79</v>
      </c>
      <c r="C4" s="2" t="s">
        <v>582</v>
      </c>
      <c r="D4" s="2" t="s">
        <v>582</v>
      </c>
      <c r="E4" s="2" t="s">
        <v>582</v>
      </c>
      <c r="F4" s="2" t="s">
        <v>582</v>
      </c>
      <c r="G4" s="2" t="s">
        <v>582</v>
      </c>
      <c r="H4" s="2" t="s">
        <v>582</v>
      </c>
      <c r="I4" s="2" t="s">
        <v>582</v>
      </c>
      <c r="J4" s="2" t="s">
        <v>582</v>
      </c>
      <c r="K4" s="2" t="s">
        <v>582</v>
      </c>
      <c r="L4" s="2" t="s">
        <v>582</v>
      </c>
      <c r="M4" s="2" t="s">
        <v>582</v>
      </c>
      <c r="N4" s="2" t="s">
        <v>582</v>
      </c>
      <c r="O4" s="2" t="s">
        <v>582</v>
      </c>
      <c r="P4" s="2" t="s">
        <v>582</v>
      </c>
      <c r="Q4" s="2" t="s">
        <v>582</v>
      </c>
      <c r="R4" s="2" t="s">
        <v>582</v>
      </c>
      <c r="S4" s="2" t="s">
        <v>582</v>
      </c>
      <c r="T4" s="2" t="s">
        <v>582</v>
      </c>
      <c r="U4" s="53" t="s">
        <v>4</v>
      </c>
      <c r="V4" s="53" t="s">
        <v>1</v>
      </c>
    </row>
    <row r="5" spans="1:22" x14ac:dyDescent="0.25">
      <c r="A5" s="2" t="s">
        <v>78</v>
      </c>
      <c r="B5" s="2" t="s">
        <v>94</v>
      </c>
      <c r="C5" s="2" t="s">
        <v>582</v>
      </c>
      <c r="D5" s="2" t="s">
        <v>582</v>
      </c>
      <c r="E5" s="2" t="s">
        <v>582</v>
      </c>
      <c r="F5" s="2" t="s">
        <v>582</v>
      </c>
      <c r="G5" s="2" t="s">
        <v>582</v>
      </c>
      <c r="H5" s="2" t="s">
        <v>582</v>
      </c>
      <c r="I5" s="2" t="s">
        <v>582</v>
      </c>
      <c r="J5" s="2" t="s">
        <v>582</v>
      </c>
      <c r="K5" s="2" t="s">
        <v>582</v>
      </c>
      <c r="L5" s="2" t="s">
        <v>582</v>
      </c>
      <c r="M5" s="2" t="s">
        <v>582</v>
      </c>
      <c r="N5" s="2" t="s">
        <v>582</v>
      </c>
      <c r="O5" s="2" t="s">
        <v>582</v>
      </c>
      <c r="P5" s="2" t="s">
        <v>582</v>
      </c>
      <c r="Q5" s="2" t="s">
        <v>582</v>
      </c>
      <c r="R5" s="2" t="s">
        <v>582</v>
      </c>
      <c r="S5" s="2" t="s">
        <v>582</v>
      </c>
      <c r="T5" s="2" t="s">
        <v>582</v>
      </c>
      <c r="U5" s="53" t="s">
        <v>4</v>
      </c>
      <c r="V5" s="53" t="s">
        <v>1</v>
      </c>
    </row>
    <row r="6" spans="1:22" x14ac:dyDescent="0.25">
      <c r="B6" s="53" t="s">
        <v>24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2" x14ac:dyDescent="0.25">
      <c r="B7" s="53" t="s">
        <v>25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</sheetData>
  <mergeCells count="5">
    <mergeCell ref="B1:T1"/>
    <mergeCell ref="B6:T6"/>
    <mergeCell ref="B7:T7"/>
    <mergeCell ref="U2:U5"/>
    <mergeCell ref="V1:V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rightToLeft="1" topLeftCell="O1" workbookViewId="0">
      <selection activeCell="O8" sqref="O8"/>
    </sheetView>
  </sheetViews>
  <sheetFormatPr defaultRowHeight="13.8" x14ac:dyDescent="0.25"/>
  <cols>
    <col min="1" max="1" width="36" customWidth="1"/>
    <col min="2" max="2" width="12" customWidth="1"/>
    <col min="3" max="3" width="14" customWidth="1"/>
    <col min="4" max="4" width="25" customWidth="1"/>
    <col min="5" max="5" width="32" customWidth="1"/>
    <col min="6" max="6" width="36" customWidth="1"/>
    <col min="7" max="7" width="14" customWidth="1"/>
    <col min="8" max="8" width="21" customWidth="1"/>
    <col min="9" max="9" width="26" customWidth="1"/>
    <col min="10" max="10" width="13" customWidth="1"/>
    <col min="11" max="11" width="33" customWidth="1"/>
    <col min="12" max="12" width="52" customWidth="1"/>
    <col min="13" max="13" width="35" customWidth="1"/>
    <col min="14" max="14" width="58" customWidth="1"/>
    <col min="15" max="15" width="41" customWidth="1"/>
    <col min="16" max="16" width="21" customWidth="1"/>
    <col min="17" max="17" width="28" customWidth="1"/>
  </cols>
  <sheetData>
    <row r="1" spans="1:19" x14ac:dyDescent="0.25">
      <c r="B1" s="5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S1" s="54" t="s">
        <v>1</v>
      </c>
    </row>
    <row r="2" spans="1:19" x14ac:dyDescent="0.25">
      <c r="A2" s="4" t="s">
        <v>61</v>
      </c>
      <c r="B2" s="4" t="s">
        <v>62</v>
      </c>
      <c r="C2" s="4" t="s">
        <v>66</v>
      </c>
      <c r="D2" s="4" t="s">
        <v>639</v>
      </c>
      <c r="E2" s="4" t="s">
        <v>640</v>
      </c>
      <c r="F2" s="4" t="s">
        <v>641</v>
      </c>
      <c r="G2" s="4" t="s">
        <v>642</v>
      </c>
      <c r="H2" s="4" t="s">
        <v>643</v>
      </c>
      <c r="I2" s="4" t="s">
        <v>644</v>
      </c>
      <c r="J2" s="4" t="s">
        <v>71</v>
      </c>
      <c r="K2" s="4" t="s">
        <v>813</v>
      </c>
      <c r="L2" s="4" t="s">
        <v>814</v>
      </c>
      <c r="M2" s="4" t="s">
        <v>815</v>
      </c>
      <c r="N2" s="4" t="s">
        <v>816</v>
      </c>
      <c r="O2" s="4" t="s">
        <v>817</v>
      </c>
      <c r="P2" s="4" t="s">
        <v>818</v>
      </c>
      <c r="Q2" s="4" t="s">
        <v>819</v>
      </c>
      <c r="R2" s="54" t="s">
        <v>4</v>
      </c>
      <c r="S2" s="54" t="s">
        <v>1</v>
      </c>
    </row>
    <row r="3" spans="1:19" s="10" customFormat="1" ht="31.2" x14ac:dyDescent="0.25">
      <c r="A3" s="2" t="s">
        <v>78</v>
      </c>
      <c r="B3" s="2" t="s">
        <v>79</v>
      </c>
      <c r="C3" s="2" t="s">
        <v>652</v>
      </c>
      <c r="D3" s="2" t="s">
        <v>828</v>
      </c>
      <c r="E3" s="2">
        <v>513473264</v>
      </c>
      <c r="F3" s="2" t="s">
        <v>173</v>
      </c>
      <c r="G3" s="2" t="s">
        <v>650</v>
      </c>
      <c r="H3" s="2">
        <v>9840798</v>
      </c>
      <c r="I3" s="2" t="s">
        <v>651</v>
      </c>
      <c r="J3" s="2" t="s">
        <v>88</v>
      </c>
      <c r="K3" s="2">
        <v>2004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/>
      <c r="R3" s="54"/>
      <c r="S3" s="54"/>
    </row>
    <row r="4" spans="1:19" s="10" customFormat="1" ht="21" x14ac:dyDescent="0.25">
      <c r="A4" s="2" t="s">
        <v>78</v>
      </c>
      <c r="B4" s="2" t="s">
        <v>79</v>
      </c>
      <c r="C4" s="2" t="s">
        <v>657</v>
      </c>
      <c r="D4" s="2" t="s">
        <v>654</v>
      </c>
      <c r="E4" s="2" t="s">
        <v>655</v>
      </c>
      <c r="F4" s="2" t="s">
        <v>173</v>
      </c>
      <c r="G4" s="2" t="s">
        <v>656</v>
      </c>
      <c r="H4" s="2">
        <v>100458561</v>
      </c>
      <c r="I4" s="2" t="s">
        <v>651</v>
      </c>
      <c r="J4" s="2" t="s">
        <v>88</v>
      </c>
      <c r="K4" s="2" t="s">
        <v>660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 t="s">
        <v>830</v>
      </c>
      <c r="R4" s="54"/>
      <c r="S4" s="54"/>
    </row>
    <row r="5" spans="1:19" s="10" customFormat="1" x14ac:dyDescent="0.25">
      <c r="A5" s="2" t="s">
        <v>78</v>
      </c>
      <c r="B5" s="2" t="s">
        <v>79</v>
      </c>
      <c r="C5" s="2" t="s">
        <v>665</v>
      </c>
      <c r="D5" s="2" t="s">
        <v>662</v>
      </c>
      <c r="E5" s="2" t="s">
        <v>663</v>
      </c>
      <c r="F5" s="2" t="s">
        <v>173</v>
      </c>
      <c r="G5" s="2" t="s">
        <v>664</v>
      </c>
      <c r="H5" s="2">
        <v>62002115</v>
      </c>
      <c r="I5" s="2" t="s">
        <v>651</v>
      </c>
      <c r="J5" s="2" t="s">
        <v>91</v>
      </c>
      <c r="K5" s="2" t="s">
        <v>669</v>
      </c>
      <c r="L5" s="2">
        <v>250000</v>
      </c>
      <c r="M5" s="2">
        <v>1060.075</v>
      </c>
      <c r="N5" s="2">
        <v>3856</v>
      </c>
      <c r="O5" s="2">
        <v>15329.9136</v>
      </c>
      <c r="P5" s="2">
        <v>1.5424E-2</v>
      </c>
      <c r="Q5" s="2">
        <v>45869</v>
      </c>
      <c r="R5" s="54"/>
      <c r="S5" s="54"/>
    </row>
    <row r="6" spans="1:19" s="10" customFormat="1" x14ac:dyDescent="0.25">
      <c r="A6" s="2" t="s">
        <v>78</v>
      </c>
      <c r="B6" s="2" t="s">
        <v>79</v>
      </c>
      <c r="C6" s="2" t="s">
        <v>665</v>
      </c>
      <c r="D6" s="2" t="s">
        <v>672</v>
      </c>
      <c r="E6" s="2" t="s">
        <v>673</v>
      </c>
      <c r="F6" s="2" t="s">
        <v>173</v>
      </c>
      <c r="G6" s="2" t="s">
        <v>674</v>
      </c>
      <c r="H6" s="2">
        <v>62017660</v>
      </c>
      <c r="I6" s="2" t="s">
        <v>651</v>
      </c>
      <c r="J6" s="2" t="s">
        <v>92</v>
      </c>
      <c r="K6" s="2" t="s">
        <v>677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47573</v>
      </c>
      <c r="R6" s="54"/>
      <c r="S6" s="54"/>
    </row>
    <row r="7" spans="1:19" s="10" customFormat="1" x14ac:dyDescent="0.25">
      <c r="A7" s="2" t="s">
        <v>78</v>
      </c>
      <c r="B7" s="2" t="s">
        <v>79</v>
      </c>
      <c r="C7" s="2" t="s">
        <v>652</v>
      </c>
      <c r="D7" s="2" t="s">
        <v>678</v>
      </c>
      <c r="E7" s="2" t="s">
        <v>679</v>
      </c>
      <c r="F7" s="2" t="s">
        <v>173</v>
      </c>
      <c r="G7" s="2" t="s">
        <v>680</v>
      </c>
      <c r="H7" s="2">
        <v>62017520</v>
      </c>
      <c r="I7" s="2" t="s">
        <v>651</v>
      </c>
      <c r="J7" s="2" t="s">
        <v>92</v>
      </c>
      <c r="K7" s="2" t="s">
        <v>683</v>
      </c>
      <c r="L7" s="2">
        <v>500000</v>
      </c>
      <c r="M7" s="2">
        <v>1691.5</v>
      </c>
      <c r="N7" s="2">
        <v>100000</v>
      </c>
      <c r="O7" s="2">
        <v>369080</v>
      </c>
      <c r="P7" s="2">
        <v>0.2</v>
      </c>
      <c r="Q7" s="2">
        <v>47573</v>
      </c>
      <c r="R7" s="54"/>
      <c r="S7" s="54"/>
    </row>
    <row r="8" spans="1:19" s="10" customFormat="1" x14ac:dyDescent="0.25">
      <c r="A8" s="2" t="s">
        <v>78</v>
      </c>
      <c r="B8" s="2" t="s">
        <v>79</v>
      </c>
      <c r="C8" s="2" t="s">
        <v>652</v>
      </c>
      <c r="D8" s="2" t="s">
        <v>684</v>
      </c>
      <c r="E8" s="2" t="s">
        <v>685</v>
      </c>
      <c r="F8" s="2" t="s">
        <v>686</v>
      </c>
      <c r="G8" s="2" t="s">
        <v>687</v>
      </c>
      <c r="H8" s="2">
        <v>62014170</v>
      </c>
      <c r="I8" s="2" t="s">
        <v>651</v>
      </c>
      <c r="J8" s="2" t="s">
        <v>92</v>
      </c>
      <c r="K8" s="2" t="s">
        <v>690</v>
      </c>
      <c r="L8" s="2">
        <v>500000</v>
      </c>
      <c r="M8" s="2">
        <v>1735</v>
      </c>
      <c r="N8" s="2">
        <v>127500</v>
      </c>
      <c r="O8" s="2">
        <v>470577</v>
      </c>
      <c r="P8" s="2">
        <v>0.255</v>
      </c>
      <c r="Q8" s="2">
        <v>45869</v>
      </c>
      <c r="R8" s="54"/>
      <c r="S8" s="54"/>
    </row>
    <row r="9" spans="1:19" s="10" customFormat="1" ht="21" x14ac:dyDescent="0.25">
      <c r="A9" s="2" t="s">
        <v>78</v>
      </c>
      <c r="B9" s="2" t="s">
        <v>79</v>
      </c>
      <c r="C9" s="2" t="s">
        <v>665</v>
      </c>
      <c r="D9" s="2" t="s">
        <v>691</v>
      </c>
      <c r="E9" s="2" t="s">
        <v>692</v>
      </c>
      <c r="F9" s="2" t="s">
        <v>686</v>
      </c>
      <c r="G9" s="2" t="s">
        <v>693</v>
      </c>
      <c r="H9" s="2">
        <v>62013909</v>
      </c>
      <c r="I9" s="2" t="s">
        <v>651</v>
      </c>
      <c r="J9" s="2" t="s">
        <v>92</v>
      </c>
      <c r="K9" s="2" t="s">
        <v>695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45869</v>
      </c>
      <c r="R9" s="54"/>
      <c r="S9" s="54"/>
    </row>
    <row r="10" spans="1:19" s="10" customFormat="1" x14ac:dyDescent="0.25">
      <c r="A10" s="2" t="s">
        <v>78</v>
      </c>
      <c r="B10" s="2" t="s">
        <v>79</v>
      </c>
      <c r="C10" s="2" t="s">
        <v>652</v>
      </c>
      <c r="D10" s="2" t="s">
        <v>696</v>
      </c>
      <c r="E10" s="2" t="s">
        <v>663</v>
      </c>
      <c r="F10" s="2" t="s">
        <v>173</v>
      </c>
      <c r="G10" s="2" t="s">
        <v>697</v>
      </c>
      <c r="H10" s="2">
        <v>62012778</v>
      </c>
      <c r="I10" s="2" t="s">
        <v>651</v>
      </c>
      <c r="J10" s="2" t="s">
        <v>92</v>
      </c>
      <c r="K10" s="2" t="s">
        <v>699</v>
      </c>
      <c r="L10" s="2">
        <v>500000</v>
      </c>
      <c r="M10" s="2">
        <v>1808.5</v>
      </c>
      <c r="N10" s="2">
        <v>109712</v>
      </c>
      <c r="O10" s="2">
        <v>404925.04959999997</v>
      </c>
      <c r="P10" s="2">
        <v>0.21942400000000001</v>
      </c>
      <c r="Q10" s="2">
        <v>45869</v>
      </c>
      <c r="R10" s="54"/>
      <c r="S10" s="54"/>
    </row>
    <row r="11" spans="1:19" s="10" customFormat="1" x14ac:dyDescent="0.25">
      <c r="A11" s="2" t="s">
        <v>78</v>
      </c>
      <c r="B11" s="2" t="s">
        <v>79</v>
      </c>
      <c r="C11" s="2" t="s">
        <v>665</v>
      </c>
      <c r="D11" s="2" t="s">
        <v>700</v>
      </c>
      <c r="E11" s="2" t="s">
        <v>673</v>
      </c>
      <c r="F11" s="2" t="s">
        <v>173</v>
      </c>
      <c r="G11" s="2" t="s">
        <v>701</v>
      </c>
      <c r="H11" s="2">
        <v>62010566</v>
      </c>
      <c r="I11" s="2" t="s">
        <v>651</v>
      </c>
      <c r="J11" s="2" t="s">
        <v>92</v>
      </c>
      <c r="K11" s="2" t="s">
        <v>702</v>
      </c>
      <c r="L11" s="2">
        <v>300000</v>
      </c>
      <c r="M11" s="2">
        <v>1101</v>
      </c>
      <c r="N11" s="2">
        <v>0</v>
      </c>
      <c r="O11" s="2">
        <v>0</v>
      </c>
      <c r="P11" s="2">
        <v>0</v>
      </c>
      <c r="Q11" s="2">
        <v>45869</v>
      </c>
      <c r="R11" s="54"/>
      <c r="S11" s="54"/>
    </row>
    <row r="12" spans="1:19" s="10" customFormat="1" x14ac:dyDescent="0.25">
      <c r="A12" s="2" t="s">
        <v>78</v>
      </c>
      <c r="B12" s="2" t="s">
        <v>79</v>
      </c>
      <c r="C12" s="2" t="s">
        <v>665</v>
      </c>
      <c r="D12" s="2" t="s">
        <v>703</v>
      </c>
      <c r="E12" s="2" t="s">
        <v>704</v>
      </c>
      <c r="F12" s="2" t="s">
        <v>173</v>
      </c>
      <c r="G12" s="2" t="s">
        <v>705</v>
      </c>
      <c r="H12" s="2">
        <v>62000073</v>
      </c>
      <c r="I12" s="2" t="s">
        <v>651</v>
      </c>
      <c r="J12" s="2" t="s">
        <v>92</v>
      </c>
      <c r="K12" s="2" t="s">
        <v>708</v>
      </c>
      <c r="L12" s="2">
        <v>407588</v>
      </c>
      <c r="M12" s="2">
        <v>1444.4918720000001</v>
      </c>
      <c r="N12" s="2">
        <v>0</v>
      </c>
      <c r="O12" s="2">
        <v>0</v>
      </c>
      <c r="P12" s="2">
        <v>0</v>
      </c>
      <c r="Q12" s="2">
        <v>45657</v>
      </c>
      <c r="R12" s="54"/>
      <c r="S12" s="54"/>
    </row>
    <row r="13" spans="1:19" s="10" customFormat="1" ht="21" x14ac:dyDescent="0.25">
      <c r="A13" s="2" t="s">
        <v>78</v>
      </c>
      <c r="B13" s="2" t="s">
        <v>79</v>
      </c>
      <c r="C13" s="2" t="s">
        <v>652</v>
      </c>
      <c r="D13" s="2" t="s">
        <v>691</v>
      </c>
      <c r="E13" s="2" t="s">
        <v>692</v>
      </c>
      <c r="F13" s="2" t="s">
        <v>686</v>
      </c>
      <c r="G13" s="2" t="s">
        <v>709</v>
      </c>
      <c r="H13" s="2">
        <v>62002044</v>
      </c>
      <c r="I13" s="2" t="s">
        <v>651</v>
      </c>
      <c r="J13" s="2" t="s">
        <v>92</v>
      </c>
      <c r="K13" s="2" t="s">
        <v>711</v>
      </c>
      <c r="L13" s="2">
        <v>400000</v>
      </c>
      <c r="M13" s="2">
        <v>1408400</v>
      </c>
      <c r="N13" s="2">
        <v>87</v>
      </c>
      <c r="O13" s="2">
        <v>321.09960000000001</v>
      </c>
      <c r="P13" s="2">
        <v>2.175E-4</v>
      </c>
      <c r="Q13" s="2">
        <v>45808</v>
      </c>
      <c r="R13" s="54"/>
      <c r="S13" s="54"/>
    </row>
    <row r="14" spans="1:19" s="10" customForma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54"/>
      <c r="S14" s="54"/>
    </row>
    <row r="15" spans="1:19" s="10" customForma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54"/>
      <c r="S15" s="54"/>
    </row>
    <row r="16" spans="1:19" s="10" customForma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>
        <f>SUM(O3:O13)</f>
        <v>1260233.0628</v>
      </c>
      <c r="P16" s="2"/>
      <c r="Q16" s="2"/>
      <c r="R16" s="54"/>
      <c r="S16" s="54"/>
    </row>
    <row r="17" spans="1:19" s="10" customForma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54"/>
      <c r="S17" s="54"/>
    </row>
    <row r="18" spans="1:19" s="10" customForma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54"/>
      <c r="S18" s="54"/>
    </row>
    <row r="19" spans="1:19" s="10" customForma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54"/>
      <c r="S19" s="54"/>
    </row>
    <row r="20" spans="1:19" s="10" customForma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54"/>
      <c r="S20" s="54"/>
    </row>
    <row r="21" spans="1:19" x14ac:dyDescent="0.25">
      <c r="A21" s="2"/>
      <c r="B21" s="2"/>
      <c r="C21" s="2" t="s">
        <v>3</v>
      </c>
      <c r="D21" s="2" t="s">
        <v>3</v>
      </c>
      <c r="E21" s="2" t="s">
        <v>3</v>
      </c>
      <c r="F21" s="2" t="s">
        <v>3</v>
      </c>
      <c r="G21" s="2" t="s">
        <v>3</v>
      </c>
      <c r="H21" s="2" t="s">
        <v>3</v>
      </c>
      <c r="I21" s="2" t="s">
        <v>3</v>
      </c>
      <c r="J21" s="2" t="s">
        <v>3</v>
      </c>
      <c r="K21" s="2" t="s">
        <v>3</v>
      </c>
      <c r="L21" s="2" t="s">
        <v>3</v>
      </c>
      <c r="M21" s="2" t="s">
        <v>3</v>
      </c>
      <c r="N21" s="2" t="s">
        <v>3</v>
      </c>
      <c r="O21" s="2" t="s">
        <v>3</v>
      </c>
      <c r="P21" s="2" t="s">
        <v>3</v>
      </c>
      <c r="Q21" s="2" t="s">
        <v>3</v>
      </c>
      <c r="R21" s="54" t="s">
        <v>4</v>
      </c>
      <c r="S21" s="54" t="s">
        <v>1</v>
      </c>
    </row>
    <row r="22" spans="1:19" x14ac:dyDescent="0.25">
      <c r="A22" s="2"/>
      <c r="B22" s="2"/>
      <c r="C22" s="2" t="s">
        <v>3</v>
      </c>
      <c r="D22" s="2" t="s">
        <v>3</v>
      </c>
      <c r="E22" s="2" t="s">
        <v>3</v>
      </c>
      <c r="F22" s="2" t="s">
        <v>3</v>
      </c>
      <c r="G22" s="2" t="s">
        <v>3</v>
      </c>
      <c r="H22" s="2" t="s">
        <v>3</v>
      </c>
      <c r="I22" s="2" t="s">
        <v>3</v>
      </c>
      <c r="J22" s="2" t="s">
        <v>3</v>
      </c>
      <c r="K22" s="2" t="s">
        <v>3</v>
      </c>
      <c r="L22" s="2" t="s">
        <v>3</v>
      </c>
      <c r="M22" s="2" t="s">
        <v>3</v>
      </c>
      <c r="N22" s="2" t="s">
        <v>3</v>
      </c>
      <c r="O22" s="2" t="s">
        <v>3</v>
      </c>
      <c r="P22" s="2" t="s">
        <v>3</v>
      </c>
      <c r="Q22" s="2" t="s">
        <v>3</v>
      </c>
      <c r="R22" s="54" t="s">
        <v>4</v>
      </c>
      <c r="S22" s="54" t="s">
        <v>1</v>
      </c>
    </row>
    <row r="23" spans="1:19" x14ac:dyDescent="0.25">
      <c r="A23" s="2"/>
      <c r="B23" s="2"/>
      <c r="C23" s="2" t="s">
        <v>3</v>
      </c>
      <c r="D23" s="2" t="s">
        <v>3</v>
      </c>
      <c r="E23" s="2" t="s">
        <v>3</v>
      </c>
      <c r="F23" s="2" t="s">
        <v>3</v>
      </c>
      <c r="G23" s="2" t="s">
        <v>3</v>
      </c>
      <c r="H23" s="2" t="s">
        <v>3</v>
      </c>
      <c r="I23" s="2" t="s">
        <v>3</v>
      </c>
      <c r="J23" s="2" t="s">
        <v>3</v>
      </c>
      <c r="K23" s="2" t="s">
        <v>3</v>
      </c>
      <c r="L23" s="2" t="s">
        <v>3</v>
      </c>
      <c r="M23" s="2" t="s">
        <v>3</v>
      </c>
      <c r="N23" s="2" t="s">
        <v>3</v>
      </c>
      <c r="O23" s="2" t="s">
        <v>3</v>
      </c>
      <c r="P23" s="2" t="s">
        <v>3</v>
      </c>
      <c r="Q23" s="2" t="s">
        <v>3</v>
      </c>
      <c r="R23" s="54" t="s">
        <v>4</v>
      </c>
      <c r="S23" s="54" t="s">
        <v>1</v>
      </c>
    </row>
    <row r="24" spans="1:19" x14ac:dyDescent="0.25">
      <c r="B24" s="54" t="s">
        <v>24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9" x14ac:dyDescent="0.25">
      <c r="B25" s="54" t="s">
        <v>25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</sheetData>
  <mergeCells count="5">
    <mergeCell ref="B1:Q1"/>
    <mergeCell ref="B24:Q24"/>
    <mergeCell ref="B25:Q25"/>
    <mergeCell ref="R2:R23"/>
    <mergeCell ref="S1:S2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rightToLeft="1" workbookViewId="0">
      <selection activeCell="P31" sqref="P31"/>
    </sheetView>
  </sheetViews>
  <sheetFormatPr defaultRowHeight="13.8" x14ac:dyDescent="0.25"/>
  <cols>
    <col min="1" max="1" width="54" customWidth="1"/>
    <col min="2" max="2" width="10" customWidth="1"/>
    <col min="3" max="3" width="14" customWidth="1"/>
    <col min="4" max="4" width="15" customWidth="1"/>
  </cols>
  <sheetData>
    <row r="1" spans="1:6" x14ac:dyDescent="0.25">
      <c r="B1" s="55" t="s">
        <v>0</v>
      </c>
      <c r="C1" s="24"/>
      <c r="D1" s="24"/>
      <c r="E1" s="24"/>
      <c r="F1" s="55" t="s">
        <v>1</v>
      </c>
    </row>
    <row r="2" spans="1:6" x14ac:dyDescent="0.25">
      <c r="A2" s="4" t="s">
        <v>820</v>
      </c>
      <c r="B2" s="4" t="s">
        <v>821</v>
      </c>
      <c r="C2" s="4" t="s">
        <v>822</v>
      </c>
      <c r="D2" s="4" t="s">
        <v>823</v>
      </c>
      <c r="E2" s="55" t="s">
        <v>4</v>
      </c>
      <c r="F2" s="55" t="s">
        <v>1</v>
      </c>
    </row>
    <row r="3" spans="1:6" x14ac:dyDescent="0.25">
      <c r="B3" s="55" t="s">
        <v>24</v>
      </c>
      <c r="C3" s="24"/>
      <c r="D3" s="24"/>
    </row>
    <row r="4" spans="1:6" x14ac:dyDescent="0.25">
      <c r="B4" s="55" t="s">
        <v>25</v>
      </c>
      <c r="C4" s="24"/>
      <c r="D4" s="24"/>
    </row>
  </sheetData>
  <mergeCells count="5">
    <mergeCell ref="B1:D1"/>
    <mergeCell ref="B3:D3"/>
    <mergeCell ref="B4:D4"/>
    <mergeCell ref="E1:E2"/>
    <mergeCell ref="F1:F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rightToLeft="1" workbookViewId="0">
      <selection activeCell="P31" sqref="P31"/>
    </sheetView>
  </sheetViews>
  <sheetFormatPr defaultRowHeight="13.8" x14ac:dyDescent="0.25"/>
  <cols>
    <col min="1" max="1" width="11" customWidth="1"/>
    <col min="2" max="2" width="9" customWidth="1"/>
    <col min="3" max="3" width="11" customWidth="1"/>
    <col min="4" max="4" width="27" customWidth="1"/>
  </cols>
  <sheetData>
    <row r="1" spans="1:6" x14ac:dyDescent="0.25">
      <c r="B1" s="56" t="s">
        <v>0</v>
      </c>
      <c r="C1" s="24"/>
      <c r="D1" s="24"/>
      <c r="E1" s="24"/>
      <c r="F1" s="56" t="s">
        <v>1</v>
      </c>
    </row>
    <row r="2" spans="1:6" x14ac:dyDescent="0.25">
      <c r="A2" s="4" t="s">
        <v>824</v>
      </c>
      <c r="B2" s="4" t="s">
        <v>825</v>
      </c>
      <c r="C2" s="4" t="s">
        <v>826</v>
      </c>
      <c r="D2" s="4" t="s">
        <v>827</v>
      </c>
      <c r="E2" s="56" t="s">
        <v>4</v>
      </c>
      <c r="F2" s="56" t="s">
        <v>1</v>
      </c>
    </row>
    <row r="3" spans="1:6" x14ac:dyDescent="0.25">
      <c r="B3" s="56" t="s">
        <v>24</v>
      </c>
      <c r="C3" s="24"/>
      <c r="D3" s="24"/>
    </row>
    <row r="4" spans="1:6" x14ac:dyDescent="0.25">
      <c r="B4" s="56" t="s">
        <v>25</v>
      </c>
      <c r="C4" s="24"/>
      <c r="D4" s="24"/>
    </row>
  </sheetData>
  <mergeCells count="5">
    <mergeCell ref="B1:D1"/>
    <mergeCell ref="B3:D3"/>
    <mergeCell ref="B4:D4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"/>
  <sheetViews>
    <sheetView rightToLeft="1" workbookViewId="0">
      <selection activeCell="B10" sqref="A10:B10"/>
    </sheetView>
  </sheetViews>
  <sheetFormatPr defaultRowHeight="13.8" x14ac:dyDescent="0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1" customWidth="1"/>
    <col min="13" max="13" width="10" customWidth="1"/>
    <col min="14" max="14" width="19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1" width="12" customWidth="1"/>
    <col min="22" max="22" width="13" customWidth="1"/>
    <col min="23" max="24" width="14" customWidth="1"/>
    <col min="25" max="25" width="22" customWidth="1"/>
    <col min="26" max="26" width="19" customWidth="1"/>
    <col min="27" max="27" width="12" customWidth="1"/>
    <col min="28" max="28" width="15" customWidth="1"/>
    <col min="29" max="29" width="27" customWidth="1"/>
    <col min="30" max="30" width="24" customWidth="1"/>
    <col min="31" max="31" width="25" customWidth="1"/>
    <col min="32" max="32" width="29" customWidth="1"/>
    <col min="33" max="33" width="25" customWidth="1"/>
    <col min="34" max="34" width="23" customWidth="1"/>
    <col min="35" max="35" width="25" customWidth="1"/>
    <col min="36" max="36" width="23" customWidth="1"/>
    <col min="37" max="37" width="2" customWidth="1"/>
  </cols>
  <sheetData>
    <row r="1" spans="1:39" x14ac:dyDescent="0.25">
      <c r="B1" s="27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M1" s="27" t="s">
        <v>1</v>
      </c>
    </row>
    <row r="2" spans="1:39" x14ac:dyDescent="0.25">
      <c r="A2" s="4" t="s">
        <v>61</v>
      </c>
      <c r="B2" s="4" t="s">
        <v>62</v>
      </c>
      <c r="C2" s="4" t="s">
        <v>95</v>
      </c>
      <c r="D2" s="4" t="s">
        <v>160</v>
      </c>
      <c r="E2" s="4" t="s">
        <v>161</v>
      </c>
      <c r="F2" s="4" t="s">
        <v>96</v>
      </c>
      <c r="G2" s="4" t="s">
        <v>97</v>
      </c>
      <c r="H2" s="4" t="s">
        <v>162</v>
      </c>
      <c r="I2" s="4" t="s">
        <v>66</v>
      </c>
      <c r="J2" s="4" t="s">
        <v>67</v>
      </c>
      <c r="K2" s="4" t="s">
        <v>98</v>
      </c>
      <c r="L2" s="4" t="s">
        <v>99</v>
      </c>
      <c r="M2" s="4" t="s">
        <v>163</v>
      </c>
      <c r="N2" s="4" t="s">
        <v>164</v>
      </c>
      <c r="O2" s="4" t="s">
        <v>100</v>
      </c>
      <c r="P2" s="4" t="s">
        <v>70</v>
      </c>
      <c r="Q2" s="4" t="s">
        <v>165</v>
      </c>
      <c r="R2" s="4" t="s">
        <v>71</v>
      </c>
      <c r="S2" s="4" t="s">
        <v>101</v>
      </c>
      <c r="T2" s="4" t="s">
        <v>166</v>
      </c>
      <c r="U2" s="4" t="s">
        <v>102</v>
      </c>
      <c r="V2" s="4" t="s">
        <v>74</v>
      </c>
      <c r="W2" s="4" t="s">
        <v>103</v>
      </c>
      <c r="X2" s="4" t="s">
        <v>167</v>
      </c>
      <c r="Y2" s="4" t="s">
        <v>168</v>
      </c>
      <c r="Z2" s="4" t="s">
        <v>105</v>
      </c>
      <c r="AA2" s="4" t="s">
        <v>73</v>
      </c>
      <c r="AB2" s="4" t="s">
        <v>106</v>
      </c>
      <c r="AC2" s="4" t="s">
        <v>104</v>
      </c>
      <c r="AD2" s="4" t="s">
        <v>75</v>
      </c>
      <c r="AE2" s="4" t="s">
        <v>107</v>
      </c>
      <c r="AF2" s="4" t="s">
        <v>169</v>
      </c>
      <c r="AG2" s="4" t="s">
        <v>29</v>
      </c>
      <c r="AH2" s="4" t="s">
        <v>108</v>
      </c>
      <c r="AI2" s="4" t="s">
        <v>76</v>
      </c>
      <c r="AJ2" s="4" t="s">
        <v>77</v>
      </c>
      <c r="AK2" s="4" t="s">
        <v>3</v>
      </c>
      <c r="AL2" s="27" t="s">
        <v>4</v>
      </c>
      <c r="AM2" s="27" t="s">
        <v>1</v>
      </c>
    </row>
    <row r="3" spans="1:39" x14ac:dyDescent="0.25">
      <c r="A3" s="2" t="s">
        <v>78</v>
      </c>
      <c r="B3" s="2" t="s">
        <v>93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 t="s">
        <v>3</v>
      </c>
      <c r="AF3" s="2" t="s">
        <v>3</v>
      </c>
      <c r="AG3" s="2" t="s">
        <v>3</v>
      </c>
      <c r="AH3" s="2" t="s">
        <v>3</v>
      </c>
      <c r="AI3" s="2" t="s">
        <v>3</v>
      </c>
      <c r="AJ3" s="2" t="s">
        <v>3</v>
      </c>
      <c r="AK3" s="2" t="s">
        <v>3</v>
      </c>
      <c r="AL3" s="27" t="s">
        <v>4</v>
      </c>
      <c r="AM3" s="27" t="s">
        <v>1</v>
      </c>
    </row>
    <row r="4" spans="1:39" x14ac:dyDescent="0.25">
      <c r="A4" s="2" t="s">
        <v>78</v>
      </c>
      <c r="B4" s="2" t="s">
        <v>79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2" t="s">
        <v>3</v>
      </c>
      <c r="AG4" s="2" t="s">
        <v>3</v>
      </c>
      <c r="AH4" s="2" t="s">
        <v>3</v>
      </c>
      <c r="AI4" s="2" t="s">
        <v>3</v>
      </c>
      <c r="AJ4" s="2" t="s">
        <v>3</v>
      </c>
      <c r="AK4" s="2" t="s">
        <v>3</v>
      </c>
      <c r="AL4" s="27" t="s">
        <v>4</v>
      </c>
      <c r="AM4" s="27" t="s">
        <v>1</v>
      </c>
    </row>
    <row r="5" spans="1:39" x14ac:dyDescent="0.25">
      <c r="A5" s="2" t="s">
        <v>78</v>
      </c>
      <c r="B5" s="2" t="s">
        <v>94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3</v>
      </c>
      <c r="AG5" s="2" t="s">
        <v>3</v>
      </c>
      <c r="AH5" s="2" t="s">
        <v>3</v>
      </c>
      <c r="AI5" s="2" t="s">
        <v>3</v>
      </c>
      <c r="AJ5" s="2" t="s">
        <v>3</v>
      </c>
      <c r="AK5" s="2" t="s">
        <v>3</v>
      </c>
      <c r="AL5" s="27" t="s">
        <v>4</v>
      </c>
      <c r="AM5" s="27" t="s">
        <v>1</v>
      </c>
    </row>
    <row r="6" spans="1:39" x14ac:dyDescent="0.25">
      <c r="B6" s="27" t="s">
        <v>24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</row>
    <row r="7" spans="1:39" x14ac:dyDescent="0.25">
      <c r="B7" s="27" t="s">
        <v>25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</row>
  </sheetData>
  <mergeCells count="5">
    <mergeCell ref="B1:AK1"/>
    <mergeCell ref="B6:AK6"/>
    <mergeCell ref="B7:AK7"/>
    <mergeCell ref="AL2:AL5"/>
    <mergeCell ref="AM1:A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23"/>
  <sheetViews>
    <sheetView rightToLeft="1" topLeftCell="I1" workbookViewId="0">
      <selection activeCell="T3" activeCellId="1" sqref="D3:E17 T3:T17"/>
    </sheetView>
  </sheetViews>
  <sheetFormatPr defaultRowHeight="13.8" x14ac:dyDescent="0.25"/>
  <cols>
    <col min="1" max="1" width="36" customWidth="1"/>
    <col min="2" max="2" width="12" customWidth="1"/>
    <col min="3" max="3" width="26" customWidth="1"/>
    <col min="4" max="4" width="17" customWidth="1"/>
    <col min="5" max="5" width="15" customWidth="1"/>
    <col min="6" max="6" width="40" customWidth="1"/>
    <col min="7" max="7" width="12" customWidth="1"/>
    <col min="8" max="8" width="24" customWidth="1"/>
    <col min="9" max="9" width="11" customWidth="1"/>
    <col min="10" max="10" width="7" customWidth="1"/>
    <col min="11" max="11" width="9" customWidth="1"/>
    <col min="12" max="12" width="14" customWidth="1"/>
    <col min="13" max="13" width="8" customWidth="1"/>
    <col min="14" max="14" width="12" customWidth="1"/>
    <col min="15" max="15" width="13" customWidth="1"/>
    <col min="16" max="16" width="14" customWidth="1"/>
    <col min="17" max="17" width="27" customWidth="1"/>
    <col min="18" max="18" width="19" customWidth="1"/>
    <col min="19" max="19" width="12" customWidth="1"/>
    <col min="20" max="20" width="15" customWidth="1"/>
    <col min="21" max="21" width="24" customWidth="1"/>
    <col min="22" max="23" width="25" customWidth="1"/>
    <col min="24" max="24" width="23" customWidth="1"/>
    <col min="25" max="25" width="25" customWidth="1"/>
    <col min="26" max="26" width="23" customWidth="1"/>
    <col min="27" max="27" width="11" customWidth="1"/>
  </cols>
  <sheetData>
    <row r="1" spans="1:29" x14ac:dyDescent="0.25">
      <c r="B1" s="28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C1" s="28" t="s">
        <v>1</v>
      </c>
    </row>
    <row r="2" spans="1:29" x14ac:dyDescent="0.25">
      <c r="A2" s="4" t="s">
        <v>61</v>
      </c>
      <c r="B2" s="4" t="s">
        <v>62</v>
      </c>
      <c r="C2" s="4" t="s">
        <v>95</v>
      </c>
      <c r="D2" s="4" t="s">
        <v>96</v>
      </c>
      <c r="E2" s="4" t="s">
        <v>97</v>
      </c>
      <c r="F2" s="4" t="s">
        <v>66</v>
      </c>
      <c r="G2" s="4" t="s">
        <v>67</v>
      </c>
      <c r="H2" s="4" t="s">
        <v>98</v>
      </c>
      <c r="I2" s="4" t="s">
        <v>99</v>
      </c>
      <c r="J2" s="4" t="s">
        <v>100</v>
      </c>
      <c r="K2" s="4" t="s">
        <v>70</v>
      </c>
      <c r="L2" s="4" t="s">
        <v>71</v>
      </c>
      <c r="M2" s="4" t="s">
        <v>101</v>
      </c>
      <c r="N2" s="4" t="s">
        <v>102</v>
      </c>
      <c r="O2" s="4" t="s">
        <v>74</v>
      </c>
      <c r="P2" s="4" t="s">
        <v>103</v>
      </c>
      <c r="Q2" s="4" t="s">
        <v>104</v>
      </c>
      <c r="R2" s="4" t="s">
        <v>105</v>
      </c>
      <c r="S2" s="4" t="s">
        <v>73</v>
      </c>
      <c r="T2" s="4" t="s">
        <v>106</v>
      </c>
      <c r="U2" s="4" t="s">
        <v>75</v>
      </c>
      <c r="V2" s="4" t="s">
        <v>107</v>
      </c>
      <c r="W2" s="4" t="s">
        <v>29</v>
      </c>
      <c r="X2" s="4" t="s">
        <v>108</v>
      </c>
      <c r="Y2" s="4" t="s">
        <v>76</v>
      </c>
      <c r="Z2" s="4" t="s">
        <v>77</v>
      </c>
      <c r="AA2" s="4" t="s">
        <v>3</v>
      </c>
      <c r="AB2" s="28" t="s">
        <v>4</v>
      </c>
      <c r="AC2" s="28" t="s">
        <v>1</v>
      </c>
    </row>
    <row r="3" spans="1:29" x14ac:dyDescent="0.25">
      <c r="A3" s="2" t="s">
        <v>78</v>
      </c>
      <c r="B3" s="2" t="s">
        <v>79</v>
      </c>
      <c r="C3" s="2" t="s">
        <v>109</v>
      </c>
      <c r="D3" s="2" t="s">
        <v>110</v>
      </c>
      <c r="E3" s="9">
        <v>1097708</v>
      </c>
      <c r="F3" s="2" t="s">
        <v>111</v>
      </c>
      <c r="G3" s="2" t="s">
        <v>84</v>
      </c>
      <c r="H3" s="2" t="s">
        <v>84</v>
      </c>
      <c r="I3" s="2" t="s">
        <v>112</v>
      </c>
      <c r="J3" s="2" t="s">
        <v>113</v>
      </c>
      <c r="K3" s="2" t="s">
        <v>114</v>
      </c>
      <c r="L3" s="2" t="s">
        <v>88</v>
      </c>
      <c r="M3" s="5">
        <v>9.89</v>
      </c>
      <c r="N3" s="2" t="s">
        <v>115</v>
      </c>
      <c r="O3" s="6">
        <v>0.04</v>
      </c>
      <c r="P3" s="6">
        <v>1.7000000000000001E-2</v>
      </c>
      <c r="Q3" s="5">
        <v>0</v>
      </c>
      <c r="R3" s="5">
        <v>1000000</v>
      </c>
      <c r="S3" s="5">
        <v>1</v>
      </c>
      <c r="T3" s="5">
        <v>170.66</v>
      </c>
      <c r="U3" s="5">
        <v>1706.6</v>
      </c>
      <c r="V3" s="2" t="s">
        <v>3</v>
      </c>
      <c r="W3" s="2" t="s">
        <v>27</v>
      </c>
      <c r="X3" s="6">
        <v>6.2700000000000006E-5</v>
      </c>
      <c r="Y3" s="6">
        <v>3.6273199999999998E-2</v>
      </c>
      <c r="Z3" s="6">
        <v>7.0545999999999994E-3</v>
      </c>
      <c r="AA3" s="2" t="s">
        <v>3</v>
      </c>
      <c r="AB3" s="28" t="s">
        <v>4</v>
      </c>
      <c r="AC3" s="28" t="s">
        <v>1</v>
      </c>
    </row>
    <row r="4" spans="1:29" x14ac:dyDescent="0.25">
      <c r="A4" s="2" t="s">
        <v>78</v>
      </c>
      <c r="B4" s="2" t="s">
        <v>79</v>
      </c>
      <c r="C4" s="2" t="s">
        <v>109</v>
      </c>
      <c r="D4" s="2" t="s">
        <v>116</v>
      </c>
      <c r="E4" s="9">
        <v>1099456</v>
      </c>
      <c r="F4" s="2" t="s">
        <v>117</v>
      </c>
      <c r="G4" s="2" t="s">
        <v>84</v>
      </c>
      <c r="H4" s="2" t="s">
        <v>84</v>
      </c>
      <c r="I4" s="2" t="s">
        <v>112</v>
      </c>
      <c r="J4" s="2" t="s">
        <v>113</v>
      </c>
      <c r="K4" s="2" t="s">
        <v>114</v>
      </c>
      <c r="L4" s="2" t="s">
        <v>88</v>
      </c>
      <c r="M4" s="5">
        <v>2.41</v>
      </c>
      <c r="N4" s="2" t="s">
        <v>118</v>
      </c>
      <c r="O4" s="6">
        <v>6.25E-2</v>
      </c>
      <c r="P4" s="6">
        <v>3.9900000000000005E-2</v>
      </c>
      <c r="Q4" s="5">
        <v>0</v>
      </c>
      <c r="R4" s="5">
        <v>3000000</v>
      </c>
      <c r="S4" s="5">
        <v>1</v>
      </c>
      <c r="T4" s="5">
        <v>108.03</v>
      </c>
      <c r="U4" s="5">
        <v>3240.9</v>
      </c>
      <c r="V4" s="2" t="s">
        <v>3</v>
      </c>
      <c r="W4" s="2" t="s">
        <v>27</v>
      </c>
      <c r="X4" s="6">
        <v>2.0129999999999999E-4</v>
      </c>
      <c r="Y4" s="6">
        <v>6.8884299999999996E-2</v>
      </c>
      <c r="Z4" s="6">
        <v>1.3396999999999999E-2</v>
      </c>
      <c r="AA4" s="2" t="s">
        <v>3</v>
      </c>
      <c r="AB4" s="28" t="s">
        <v>4</v>
      </c>
      <c r="AC4" s="28" t="s">
        <v>1</v>
      </c>
    </row>
    <row r="5" spans="1:29" x14ac:dyDescent="0.25">
      <c r="A5" s="2" t="s">
        <v>78</v>
      </c>
      <c r="B5" s="2" t="s">
        <v>79</v>
      </c>
      <c r="C5" s="2" t="s">
        <v>109</v>
      </c>
      <c r="D5" s="2" t="s">
        <v>119</v>
      </c>
      <c r="E5" s="9">
        <v>9590431</v>
      </c>
      <c r="F5" s="2" t="s">
        <v>111</v>
      </c>
      <c r="G5" s="2" t="s">
        <v>84</v>
      </c>
      <c r="H5" s="2" t="s">
        <v>84</v>
      </c>
      <c r="I5" s="2" t="s">
        <v>112</v>
      </c>
      <c r="J5" s="2" t="s">
        <v>113</v>
      </c>
      <c r="K5" s="2" t="s">
        <v>114</v>
      </c>
      <c r="L5" s="2" t="s">
        <v>88</v>
      </c>
      <c r="M5" s="5">
        <v>0.33</v>
      </c>
      <c r="N5" s="2" t="s">
        <v>120</v>
      </c>
      <c r="O5" s="6">
        <v>0.04</v>
      </c>
      <c r="P5" s="6">
        <v>-3.9000000000000003E-3</v>
      </c>
      <c r="Q5" s="5">
        <v>0</v>
      </c>
      <c r="R5" s="5">
        <v>5152691</v>
      </c>
      <c r="S5" s="5">
        <v>1</v>
      </c>
      <c r="T5" s="5">
        <v>143.79</v>
      </c>
      <c r="U5" s="5">
        <v>7409.0543799999996</v>
      </c>
      <c r="V5" s="2" t="s">
        <v>3</v>
      </c>
      <c r="W5" s="2" t="s">
        <v>27</v>
      </c>
      <c r="X5" s="6">
        <v>1.3850000000000002E-3</v>
      </c>
      <c r="Y5" s="6">
        <v>0.15747710000000001</v>
      </c>
      <c r="Z5" s="6">
        <v>3.0627000000000001E-2</v>
      </c>
      <c r="AA5" s="2" t="s">
        <v>3</v>
      </c>
      <c r="AB5" s="28" t="s">
        <v>4</v>
      </c>
      <c r="AC5" s="28" t="s">
        <v>1</v>
      </c>
    </row>
    <row r="6" spans="1:29" x14ac:dyDescent="0.25">
      <c r="A6" s="2" t="s">
        <v>78</v>
      </c>
      <c r="B6" s="2" t="s">
        <v>79</v>
      </c>
      <c r="C6" s="2" t="s">
        <v>109</v>
      </c>
      <c r="D6" s="2" t="s">
        <v>121</v>
      </c>
      <c r="E6" s="9">
        <v>1125400</v>
      </c>
      <c r="F6" s="2" t="s">
        <v>117</v>
      </c>
      <c r="G6" s="2" t="s">
        <v>84</v>
      </c>
      <c r="H6" s="2" t="s">
        <v>84</v>
      </c>
      <c r="I6" s="2" t="s">
        <v>112</v>
      </c>
      <c r="J6" s="2" t="s">
        <v>113</v>
      </c>
      <c r="K6" s="2" t="s">
        <v>114</v>
      </c>
      <c r="L6" s="2" t="s">
        <v>88</v>
      </c>
      <c r="M6" s="5">
        <v>12</v>
      </c>
      <c r="N6" s="2" t="s">
        <v>122</v>
      </c>
      <c r="O6" s="6">
        <v>5.5E-2</v>
      </c>
      <c r="P6" s="6">
        <v>4.7100000000000003E-2</v>
      </c>
      <c r="Q6" s="5">
        <v>0</v>
      </c>
      <c r="R6" s="5">
        <v>3400000</v>
      </c>
      <c r="S6" s="5">
        <v>1</v>
      </c>
      <c r="T6" s="5">
        <v>110.25</v>
      </c>
      <c r="U6" s="5">
        <v>3748.5</v>
      </c>
      <c r="V6" s="2" t="s">
        <v>3</v>
      </c>
      <c r="W6" s="2" t="s">
        <v>27</v>
      </c>
      <c r="X6" s="6">
        <v>1.7600000000000002E-4</v>
      </c>
      <c r="Y6" s="6">
        <v>7.96732E-2</v>
      </c>
      <c r="Z6" s="6">
        <v>1.5495200000000001E-2</v>
      </c>
      <c r="AA6" s="2" t="s">
        <v>3</v>
      </c>
      <c r="AB6" s="28" t="s">
        <v>4</v>
      </c>
      <c r="AC6" s="28" t="s">
        <v>1</v>
      </c>
    </row>
    <row r="7" spans="1:29" x14ac:dyDescent="0.25">
      <c r="A7" s="2" t="s">
        <v>78</v>
      </c>
      <c r="B7" s="2" t="s">
        <v>79</v>
      </c>
      <c r="C7" s="2" t="s">
        <v>109</v>
      </c>
      <c r="D7" s="2" t="s">
        <v>123</v>
      </c>
      <c r="E7" s="9">
        <v>1135557</v>
      </c>
      <c r="F7" s="2" t="s">
        <v>117</v>
      </c>
      <c r="G7" s="2" t="s">
        <v>84</v>
      </c>
      <c r="H7" s="2" t="s">
        <v>84</v>
      </c>
      <c r="I7" s="2" t="s">
        <v>112</v>
      </c>
      <c r="J7" s="2" t="s">
        <v>113</v>
      </c>
      <c r="K7" s="2" t="s">
        <v>114</v>
      </c>
      <c r="L7" s="2" t="s">
        <v>88</v>
      </c>
      <c r="M7" s="5">
        <v>1.4</v>
      </c>
      <c r="N7" s="2" t="s">
        <v>124</v>
      </c>
      <c r="O7" s="6">
        <v>1.7500000000000002E-2</v>
      </c>
      <c r="P7" s="6">
        <v>4.0099999999999997E-2</v>
      </c>
      <c r="Q7" s="5">
        <v>0</v>
      </c>
      <c r="R7" s="5">
        <v>700000</v>
      </c>
      <c r="S7" s="5">
        <v>1</v>
      </c>
      <c r="T7" s="5">
        <v>97.96</v>
      </c>
      <c r="U7" s="5">
        <v>685.72</v>
      </c>
      <c r="V7" s="2" t="s">
        <v>3</v>
      </c>
      <c r="W7" s="2" t="s">
        <v>27</v>
      </c>
      <c r="X7" s="6">
        <v>2.94E-5</v>
      </c>
      <c r="Y7" s="6">
        <v>1.4574800000000001E-2</v>
      </c>
      <c r="Z7" s="6">
        <v>2.8346000000000001E-3</v>
      </c>
      <c r="AA7" s="2" t="s">
        <v>3</v>
      </c>
      <c r="AB7" s="28" t="s">
        <v>4</v>
      </c>
      <c r="AC7" s="28" t="s">
        <v>1</v>
      </c>
    </row>
    <row r="8" spans="1:29" x14ac:dyDescent="0.25">
      <c r="A8" s="2" t="s">
        <v>78</v>
      </c>
      <c r="B8" s="2" t="s">
        <v>79</v>
      </c>
      <c r="C8" s="2" t="s">
        <v>109</v>
      </c>
      <c r="D8" s="2" t="s">
        <v>125</v>
      </c>
      <c r="E8" s="9">
        <v>1135912</v>
      </c>
      <c r="F8" s="2" t="s">
        <v>111</v>
      </c>
      <c r="G8" s="2" t="s">
        <v>84</v>
      </c>
      <c r="H8" s="2" t="s">
        <v>84</v>
      </c>
      <c r="I8" s="2" t="s">
        <v>112</v>
      </c>
      <c r="J8" s="2" t="s">
        <v>113</v>
      </c>
      <c r="K8" s="2" t="s">
        <v>114</v>
      </c>
      <c r="L8" s="2" t="s">
        <v>88</v>
      </c>
      <c r="M8" s="5">
        <v>1.58</v>
      </c>
      <c r="N8" s="2" t="s">
        <v>126</v>
      </c>
      <c r="O8" s="6">
        <v>7.4999999999999997E-3</v>
      </c>
      <c r="P8" s="6">
        <v>1.03E-2</v>
      </c>
      <c r="Q8" s="5">
        <v>0</v>
      </c>
      <c r="R8" s="5">
        <v>5000000</v>
      </c>
      <c r="S8" s="5">
        <v>1</v>
      </c>
      <c r="T8" s="5">
        <v>112.14</v>
      </c>
      <c r="U8" s="5">
        <v>5607</v>
      </c>
      <c r="V8" s="2" t="s">
        <v>3</v>
      </c>
      <c r="W8" s="2" t="s">
        <v>27</v>
      </c>
      <c r="X8" s="6">
        <v>2.3029999999999999E-4</v>
      </c>
      <c r="Y8" s="6">
        <v>0.119175</v>
      </c>
      <c r="Z8" s="6">
        <v>2.3177799999999998E-2</v>
      </c>
      <c r="AA8" s="2" t="s">
        <v>3</v>
      </c>
      <c r="AB8" s="28" t="s">
        <v>4</v>
      </c>
      <c r="AC8" s="28" t="s">
        <v>1</v>
      </c>
    </row>
    <row r="9" spans="1:29" x14ac:dyDescent="0.25">
      <c r="A9" s="2" t="s">
        <v>78</v>
      </c>
      <c r="B9" s="2" t="s">
        <v>79</v>
      </c>
      <c r="C9" s="2" t="s">
        <v>109</v>
      </c>
      <c r="D9" s="2" t="s">
        <v>127</v>
      </c>
      <c r="E9" s="9">
        <v>1139344</v>
      </c>
      <c r="F9" s="2" t="s">
        <v>117</v>
      </c>
      <c r="G9" s="2" t="s">
        <v>84</v>
      </c>
      <c r="H9" s="2" t="s">
        <v>84</v>
      </c>
      <c r="I9" s="2" t="s">
        <v>112</v>
      </c>
      <c r="J9" s="2" t="s">
        <v>113</v>
      </c>
      <c r="K9" s="2" t="s">
        <v>114</v>
      </c>
      <c r="L9" s="2" t="s">
        <v>88</v>
      </c>
      <c r="M9" s="5">
        <v>2.94</v>
      </c>
      <c r="N9" s="2" t="s">
        <v>128</v>
      </c>
      <c r="O9" s="6">
        <v>0.02</v>
      </c>
      <c r="P9" s="6">
        <v>4.0099999999999997E-2</v>
      </c>
      <c r="Q9" s="5">
        <v>0</v>
      </c>
      <c r="R9" s="5">
        <v>1000000</v>
      </c>
      <c r="S9" s="5">
        <v>1</v>
      </c>
      <c r="T9" s="5">
        <v>94.43</v>
      </c>
      <c r="U9" s="5">
        <v>944.3</v>
      </c>
      <c r="V9" s="2" t="s">
        <v>3</v>
      </c>
      <c r="W9" s="2" t="s">
        <v>27</v>
      </c>
      <c r="X9" s="6">
        <v>3.8600000000000003E-5</v>
      </c>
      <c r="Y9" s="6">
        <v>2.0070800000000003E-2</v>
      </c>
      <c r="Z9" s="6">
        <v>3.9034999999999999E-3</v>
      </c>
      <c r="AA9" s="2" t="s">
        <v>3</v>
      </c>
      <c r="AB9" s="28" t="s">
        <v>4</v>
      </c>
      <c r="AC9" s="28" t="s">
        <v>1</v>
      </c>
    </row>
    <row r="10" spans="1:29" x14ac:dyDescent="0.25">
      <c r="A10" s="2" t="s">
        <v>78</v>
      </c>
      <c r="B10" s="2" t="s">
        <v>79</v>
      </c>
      <c r="C10" s="2" t="s">
        <v>109</v>
      </c>
      <c r="D10" s="2" t="s">
        <v>129</v>
      </c>
      <c r="E10" s="9">
        <v>1140193</v>
      </c>
      <c r="F10" s="2" t="s">
        <v>117</v>
      </c>
      <c r="G10" s="2" t="s">
        <v>84</v>
      </c>
      <c r="H10" s="2" t="s">
        <v>84</v>
      </c>
      <c r="I10" s="2" t="s">
        <v>112</v>
      </c>
      <c r="J10" s="2" t="s">
        <v>113</v>
      </c>
      <c r="K10" s="2" t="s">
        <v>114</v>
      </c>
      <c r="L10" s="2" t="s">
        <v>88</v>
      </c>
      <c r="M10" s="5">
        <v>15.14</v>
      </c>
      <c r="N10" s="2" t="s">
        <v>130</v>
      </c>
      <c r="O10" s="6">
        <v>3.7499999999999999E-2</v>
      </c>
      <c r="P10" s="6">
        <v>4.82E-2</v>
      </c>
      <c r="Q10" s="5">
        <v>0</v>
      </c>
      <c r="R10" s="5">
        <v>1000000</v>
      </c>
      <c r="S10" s="5">
        <v>1</v>
      </c>
      <c r="T10" s="5">
        <v>85.26</v>
      </c>
      <c r="U10" s="5">
        <v>852.6</v>
      </c>
      <c r="V10" s="2" t="s">
        <v>3</v>
      </c>
      <c r="W10" s="2" t="s">
        <v>27</v>
      </c>
      <c r="X10" s="6">
        <v>3.96E-5</v>
      </c>
      <c r="Y10" s="6">
        <v>1.8121700000000001E-2</v>
      </c>
      <c r="Z10" s="6">
        <v>3.5243999999999996E-3</v>
      </c>
      <c r="AA10" s="2" t="s">
        <v>3</v>
      </c>
      <c r="AB10" s="28" t="s">
        <v>4</v>
      </c>
      <c r="AC10" s="28" t="s">
        <v>1</v>
      </c>
    </row>
    <row r="11" spans="1:29" x14ac:dyDescent="0.25">
      <c r="A11" s="2" t="s">
        <v>78</v>
      </c>
      <c r="B11" s="2" t="s">
        <v>79</v>
      </c>
      <c r="C11" s="2" t="s">
        <v>131</v>
      </c>
      <c r="D11" s="2" t="s">
        <v>132</v>
      </c>
      <c r="E11" s="9">
        <v>1150879</v>
      </c>
      <c r="F11" s="2" t="s">
        <v>117</v>
      </c>
      <c r="G11" s="2" t="s">
        <v>84</v>
      </c>
      <c r="H11" s="2" t="s">
        <v>84</v>
      </c>
      <c r="I11" s="2" t="s">
        <v>112</v>
      </c>
      <c r="J11" s="2" t="s">
        <v>113</v>
      </c>
      <c r="K11" s="2" t="s">
        <v>114</v>
      </c>
      <c r="L11" s="2" t="s">
        <v>88</v>
      </c>
      <c r="M11" s="5">
        <v>4.2699999999999996</v>
      </c>
      <c r="N11" s="2" t="s">
        <v>133</v>
      </c>
      <c r="O11" s="6">
        <v>2.2499999999999999E-2</v>
      </c>
      <c r="P11" s="6">
        <v>4.07E-2</v>
      </c>
      <c r="Q11" s="5">
        <v>0</v>
      </c>
      <c r="R11" s="5">
        <v>2000000</v>
      </c>
      <c r="S11" s="5">
        <v>1</v>
      </c>
      <c r="T11" s="5">
        <v>93.79</v>
      </c>
      <c r="U11" s="5">
        <v>1875.8</v>
      </c>
      <c r="V11" s="2" t="s">
        <v>3</v>
      </c>
      <c r="W11" s="2" t="s">
        <v>27</v>
      </c>
      <c r="X11" s="6">
        <v>6.9099999999999999E-5</v>
      </c>
      <c r="Y11" s="6">
        <v>3.9869500000000002E-2</v>
      </c>
      <c r="Z11" s="6">
        <v>7.7539999999999996E-3</v>
      </c>
      <c r="AA11" s="2" t="s">
        <v>3</v>
      </c>
      <c r="AB11" s="28" t="s">
        <v>4</v>
      </c>
      <c r="AC11" s="28" t="s">
        <v>1</v>
      </c>
    </row>
    <row r="12" spans="1:29" x14ac:dyDescent="0.25">
      <c r="A12" s="2" t="s">
        <v>78</v>
      </c>
      <c r="B12" s="2" t="s">
        <v>79</v>
      </c>
      <c r="C12" s="2" t="s">
        <v>109</v>
      </c>
      <c r="D12" s="2" t="s">
        <v>134</v>
      </c>
      <c r="E12" s="9">
        <v>1169564</v>
      </c>
      <c r="F12" s="2" t="s">
        <v>111</v>
      </c>
      <c r="G12" s="2" t="s">
        <v>84</v>
      </c>
      <c r="H12" s="2" t="s">
        <v>84</v>
      </c>
      <c r="I12" s="2" t="s">
        <v>112</v>
      </c>
      <c r="J12" s="2" t="s">
        <v>113</v>
      </c>
      <c r="K12" s="2" t="s">
        <v>114</v>
      </c>
      <c r="L12" s="2" t="s">
        <v>88</v>
      </c>
      <c r="M12" s="5">
        <v>2.33</v>
      </c>
      <c r="N12" s="2" t="s">
        <v>135</v>
      </c>
      <c r="O12" s="6">
        <v>1E-3</v>
      </c>
      <c r="P12" s="6">
        <v>1.15E-2</v>
      </c>
      <c r="Q12" s="5">
        <v>0</v>
      </c>
      <c r="R12" s="5">
        <v>5100000</v>
      </c>
      <c r="S12" s="5">
        <v>1</v>
      </c>
      <c r="T12" s="5">
        <v>109.23</v>
      </c>
      <c r="U12" s="5">
        <v>5570.73</v>
      </c>
      <c r="V12" s="2" t="s">
        <v>3</v>
      </c>
      <c r="W12" s="2" t="s">
        <v>27</v>
      </c>
      <c r="X12" s="6">
        <v>2.5240000000000001E-4</v>
      </c>
      <c r="Y12" s="6">
        <v>0.1184041</v>
      </c>
      <c r="Z12" s="6">
        <v>2.3027799999999998E-2</v>
      </c>
      <c r="AA12" s="2" t="s">
        <v>3</v>
      </c>
      <c r="AB12" s="28" t="s">
        <v>4</v>
      </c>
      <c r="AC12" s="28" t="s">
        <v>1</v>
      </c>
    </row>
    <row r="13" spans="1:29" x14ac:dyDescent="0.25">
      <c r="A13" s="2" t="s">
        <v>78</v>
      </c>
      <c r="B13" s="2" t="s">
        <v>79</v>
      </c>
      <c r="C13" s="2" t="s">
        <v>109</v>
      </c>
      <c r="D13" s="2" t="s">
        <v>136</v>
      </c>
      <c r="E13" s="9">
        <v>1172220</v>
      </c>
      <c r="F13" s="2" t="s">
        <v>111</v>
      </c>
      <c r="G13" s="2" t="s">
        <v>84</v>
      </c>
      <c r="H13" s="2" t="s">
        <v>84</v>
      </c>
      <c r="I13" s="2" t="s">
        <v>112</v>
      </c>
      <c r="J13" s="2" t="s">
        <v>113</v>
      </c>
      <c r="K13" s="2" t="s">
        <v>114</v>
      </c>
      <c r="L13" s="2" t="s">
        <v>88</v>
      </c>
      <c r="M13" s="5">
        <v>7.64</v>
      </c>
      <c r="N13" s="2" t="s">
        <v>137</v>
      </c>
      <c r="O13" s="6">
        <v>1E-3</v>
      </c>
      <c r="P13" s="6">
        <v>1.61E-2</v>
      </c>
      <c r="Q13" s="5">
        <v>0</v>
      </c>
      <c r="R13" s="5">
        <v>1061500</v>
      </c>
      <c r="S13" s="5">
        <v>1</v>
      </c>
      <c r="T13" s="5">
        <v>99.81</v>
      </c>
      <c r="U13" s="5">
        <v>1059.48315</v>
      </c>
      <c r="V13" s="2" t="s">
        <v>3</v>
      </c>
      <c r="W13" s="2" t="s">
        <v>27</v>
      </c>
      <c r="X13" s="6">
        <v>3.4499999999999998E-5</v>
      </c>
      <c r="Y13" s="6">
        <v>2.2519000000000001E-2</v>
      </c>
      <c r="Z13" s="6">
        <v>4.3796E-3</v>
      </c>
      <c r="AA13" s="2" t="s">
        <v>3</v>
      </c>
      <c r="AB13" s="28" t="s">
        <v>4</v>
      </c>
      <c r="AC13" s="28" t="s">
        <v>1</v>
      </c>
    </row>
    <row r="14" spans="1:29" x14ac:dyDescent="0.25">
      <c r="A14" s="2" t="s">
        <v>78</v>
      </c>
      <c r="B14" s="2" t="s">
        <v>79</v>
      </c>
      <c r="C14" s="2" t="s">
        <v>109</v>
      </c>
      <c r="D14" s="2" t="s">
        <v>138</v>
      </c>
      <c r="E14" s="9">
        <v>1180660</v>
      </c>
      <c r="F14" s="2" t="s">
        <v>117</v>
      </c>
      <c r="G14" s="2" t="s">
        <v>84</v>
      </c>
      <c r="H14" s="2" t="s">
        <v>84</v>
      </c>
      <c r="I14" s="2" t="s">
        <v>112</v>
      </c>
      <c r="J14" s="2" t="s">
        <v>113</v>
      </c>
      <c r="K14" s="2" t="s">
        <v>114</v>
      </c>
      <c r="L14" s="2" t="s">
        <v>88</v>
      </c>
      <c r="M14" s="5">
        <v>7.56</v>
      </c>
      <c r="N14" s="2" t="s">
        <v>139</v>
      </c>
      <c r="O14" s="6">
        <v>1.3000000000000001E-2</v>
      </c>
      <c r="P14" s="6">
        <v>4.3099999999999999E-2</v>
      </c>
      <c r="Q14" s="5">
        <v>0</v>
      </c>
      <c r="R14" s="5">
        <v>1500000</v>
      </c>
      <c r="S14" s="5">
        <v>1</v>
      </c>
      <c r="T14" s="5">
        <v>81.010000000000005</v>
      </c>
      <c r="U14" s="5">
        <v>1215.1500000000001</v>
      </c>
      <c r="V14" s="2" t="s">
        <v>3</v>
      </c>
      <c r="W14" s="2" t="s">
        <v>27</v>
      </c>
      <c r="X14" s="6">
        <v>5.0600000000000003E-5</v>
      </c>
      <c r="Y14" s="6">
        <v>2.5827599999999999E-2</v>
      </c>
      <c r="Z14" s="6">
        <v>5.0231E-3</v>
      </c>
      <c r="AA14" s="2" t="s">
        <v>3</v>
      </c>
      <c r="AB14" s="28" t="s">
        <v>4</v>
      </c>
      <c r="AC14" s="28" t="s">
        <v>1</v>
      </c>
    </row>
    <row r="15" spans="1:29" x14ac:dyDescent="0.25">
      <c r="A15" s="2" t="s">
        <v>78</v>
      </c>
      <c r="B15" s="2" t="s">
        <v>79</v>
      </c>
      <c r="C15" s="2" t="s">
        <v>109</v>
      </c>
      <c r="D15" s="2" t="s">
        <v>140</v>
      </c>
      <c r="E15" s="9">
        <v>8240616</v>
      </c>
      <c r="F15" s="2" t="s">
        <v>141</v>
      </c>
      <c r="G15" s="2" t="s">
        <v>84</v>
      </c>
      <c r="H15" s="2" t="s">
        <v>84</v>
      </c>
      <c r="I15" s="2" t="s">
        <v>112</v>
      </c>
      <c r="J15" s="2" t="s">
        <v>113</v>
      </c>
      <c r="K15" s="2" t="s">
        <v>114</v>
      </c>
      <c r="L15" s="2" t="s">
        <v>88</v>
      </c>
      <c r="M15" s="5">
        <v>0.18082000000000001</v>
      </c>
      <c r="N15" s="2" t="s">
        <v>142</v>
      </c>
      <c r="O15" s="6">
        <v>0</v>
      </c>
      <c r="P15" s="6">
        <v>4.1900000000000007E-2</v>
      </c>
      <c r="Q15" s="5">
        <v>0</v>
      </c>
      <c r="R15" s="5">
        <v>3500000</v>
      </c>
      <c r="S15" s="5">
        <v>1</v>
      </c>
      <c r="T15" s="5">
        <v>99.26</v>
      </c>
      <c r="U15" s="5">
        <v>3474.1</v>
      </c>
      <c r="V15" s="2" t="s">
        <v>3</v>
      </c>
      <c r="W15" s="2" t="s">
        <v>27</v>
      </c>
      <c r="X15" s="6">
        <v>8.3300000000000005E-5</v>
      </c>
      <c r="Y15" s="6">
        <v>7.3840900000000001E-2</v>
      </c>
      <c r="Z15" s="6">
        <v>1.4360999999999999E-2</v>
      </c>
      <c r="AA15" s="2" t="s">
        <v>3</v>
      </c>
      <c r="AB15" s="28" t="s">
        <v>4</v>
      </c>
      <c r="AC15" s="28" t="s">
        <v>1</v>
      </c>
    </row>
    <row r="16" spans="1:29" x14ac:dyDescent="0.25">
      <c r="A16" s="2" t="s">
        <v>78</v>
      </c>
      <c r="B16" s="2" t="s">
        <v>79</v>
      </c>
      <c r="C16" s="2" t="s">
        <v>143</v>
      </c>
      <c r="D16" s="2" t="s">
        <v>144</v>
      </c>
      <c r="E16" s="9">
        <v>8240814</v>
      </c>
      <c r="F16" s="2" t="s">
        <v>141</v>
      </c>
      <c r="G16" s="2" t="s">
        <v>84</v>
      </c>
      <c r="H16" s="2" t="s">
        <v>84</v>
      </c>
      <c r="I16" s="2" t="s">
        <v>112</v>
      </c>
      <c r="J16" s="2" t="s">
        <v>113</v>
      </c>
      <c r="K16" s="2" t="s">
        <v>114</v>
      </c>
      <c r="L16" s="2" t="s">
        <v>88</v>
      </c>
      <c r="M16" s="5">
        <v>0.35342000000000001</v>
      </c>
      <c r="N16" s="2" t="s">
        <v>145</v>
      </c>
      <c r="O16" s="6">
        <v>0</v>
      </c>
      <c r="P16" s="6">
        <v>4.2000000000000003E-2</v>
      </c>
      <c r="Q16" s="5">
        <v>0</v>
      </c>
      <c r="R16" s="5">
        <v>5000000</v>
      </c>
      <c r="S16" s="5">
        <v>1</v>
      </c>
      <c r="T16" s="5">
        <v>98.55</v>
      </c>
      <c r="U16" s="5">
        <v>4927.5</v>
      </c>
      <c r="V16" s="2" t="s">
        <v>3</v>
      </c>
      <c r="W16" s="2" t="s">
        <v>27</v>
      </c>
      <c r="X16" s="6">
        <v>2.7769999999999997E-4</v>
      </c>
      <c r="Y16" s="6">
        <v>0.1047324</v>
      </c>
      <c r="Z16" s="6">
        <v>2.0368900000000002E-2</v>
      </c>
      <c r="AA16" s="2" t="s">
        <v>3</v>
      </c>
      <c r="AB16" s="28" t="s">
        <v>4</v>
      </c>
      <c r="AC16" s="28" t="s">
        <v>1</v>
      </c>
    </row>
    <row r="17" spans="1:29" x14ac:dyDescent="0.25">
      <c r="A17" s="2" t="s">
        <v>78</v>
      </c>
      <c r="B17" s="2" t="s">
        <v>79</v>
      </c>
      <c r="C17" s="2" t="s">
        <v>109</v>
      </c>
      <c r="D17" s="2" t="s">
        <v>146</v>
      </c>
      <c r="E17" s="9">
        <v>1197326</v>
      </c>
      <c r="F17" s="2" t="s">
        <v>111</v>
      </c>
      <c r="G17" s="2" t="s">
        <v>84</v>
      </c>
      <c r="H17" s="2" t="s">
        <v>84</v>
      </c>
      <c r="I17" s="2" t="s">
        <v>112</v>
      </c>
      <c r="J17" s="2" t="s">
        <v>113</v>
      </c>
      <c r="K17" s="2" t="s">
        <v>114</v>
      </c>
      <c r="L17" s="2" t="s">
        <v>88</v>
      </c>
      <c r="M17" s="5">
        <v>4.4800000000000004</v>
      </c>
      <c r="N17" s="2" t="s">
        <v>147</v>
      </c>
      <c r="O17" s="6">
        <v>1.1000000000000001E-2</v>
      </c>
      <c r="P17" s="6">
        <v>1.3999999999999999E-2</v>
      </c>
      <c r="Q17" s="5">
        <v>0</v>
      </c>
      <c r="R17" s="5">
        <v>1000000</v>
      </c>
      <c r="S17" s="5">
        <v>1</v>
      </c>
      <c r="T17" s="5">
        <v>100.29</v>
      </c>
      <c r="U17" s="5">
        <v>1002.9</v>
      </c>
      <c r="V17" s="2" t="s">
        <v>3</v>
      </c>
      <c r="W17" s="2" t="s">
        <v>27</v>
      </c>
      <c r="X17" s="6">
        <v>8.8599999999999999E-5</v>
      </c>
      <c r="Y17" s="6">
        <v>2.13163E-2</v>
      </c>
      <c r="Z17" s="6">
        <v>4.1456999999999996E-3</v>
      </c>
      <c r="AA17" s="2" t="s">
        <v>3</v>
      </c>
      <c r="AB17" s="28" t="s">
        <v>4</v>
      </c>
      <c r="AC17" s="28" t="s">
        <v>1</v>
      </c>
    </row>
    <row r="18" spans="1:29" hidden="1" x14ac:dyDescent="0.25">
      <c r="A18" s="2" t="s">
        <v>78</v>
      </c>
      <c r="B18" s="2" t="s">
        <v>79</v>
      </c>
      <c r="C18" s="2" t="s">
        <v>148</v>
      </c>
      <c r="D18" s="2" t="s">
        <v>149</v>
      </c>
      <c r="E18" s="2" t="s">
        <v>150</v>
      </c>
      <c r="F18" s="2" t="s">
        <v>151</v>
      </c>
      <c r="G18" s="2" t="s">
        <v>152</v>
      </c>
      <c r="H18" s="2" t="s">
        <v>153</v>
      </c>
      <c r="I18" s="2" t="s">
        <v>154</v>
      </c>
      <c r="J18" s="2" t="s">
        <v>155</v>
      </c>
      <c r="K18" s="2" t="s">
        <v>156</v>
      </c>
      <c r="L18" s="2" t="s">
        <v>92</v>
      </c>
      <c r="M18" s="5">
        <v>1.3420000000000001</v>
      </c>
      <c r="N18" s="2" t="s">
        <v>124</v>
      </c>
      <c r="O18" s="6">
        <v>0.05</v>
      </c>
      <c r="P18" s="6">
        <v>4.82E-2</v>
      </c>
      <c r="Q18" s="5">
        <v>0</v>
      </c>
      <c r="R18" s="5">
        <v>600000</v>
      </c>
      <c r="S18" s="5">
        <v>3.681</v>
      </c>
      <c r="T18" s="5">
        <v>100.64368</v>
      </c>
      <c r="U18" s="5">
        <v>2222.8163399999999</v>
      </c>
      <c r="V18" s="2" t="s">
        <v>3</v>
      </c>
      <c r="W18" s="2" t="s">
        <v>27</v>
      </c>
      <c r="X18" s="6">
        <v>1.33E-5</v>
      </c>
      <c r="Y18" s="6">
        <v>4.7245299999999997E-2</v>
      </c>
      <c r="Z18" s="6">
        <v>9.1884999999999988E-3</v>
      </c>
      <c r="AA18" s="9">
        <v>72934334</v>
      </c>
      <c r="AB18" s="28" t="s">
        <v>4</v>
      </c>
      <c r="AC18" s="28" t="s">
        <v>1</v>
      </c>
    </row>
    <row r="19" spans="1:29" hidden="1" x14ac:dyDescent="0.25">
      <c r="A19" s="2" t="s">
        <v>78</v>
      </c>
      <c r="B19" s="2" t="s">
        <v>79</v>
      </c>
      <c r="C19" s="2" t="s">
        <v>148</v>
      </c>
      <c r="D19" s="2" t="s">
        <v>157</v>
      </c>
      <c r="E19" s="2" t="s">
        <v>158</v>
      </c>
      <c r="F19" s="2" t="s">
        <v>151</v>
      </c>
      <c r="G19" s="2" t="s">
        <v>152</v>
      </c>
      <c r="H19" s="2" t="s">
        <v>153</v>
      </c>
      <c r="I19" s="2" t="s">
        <v>154</v>
      </c>
      <c r="J19" s="2" t="s">
        <v>155</v>
      </c>
      <c r="K19" s="2" t="s">
        <v>156</v>
      </c>
      <c r="L19" s="2" t="s">
        <v>92</v>
      </c>
      <c r="M19" s="5">
        <v>3.9980000000000002</v>
      </c>
      <c r="N19" s="2" t="s">
        <v>147</v>
      </c>
      <c r="O19" s="6">
        <v>4.8750000000000002E-2</v>
      </c>
      <c r="P19" s="6">
        <v>4.231E-2</v>
      </c>
      <c r="Q19" s="5">
        <v>0</v>
      </c>
      <c r="R19" s="5">
        <v>391000</v>
      </c>
      <c r="S19" s="5">
        <v>3.681</v>
      </c>
      <c r="T19" s="5">
        <v>104.5881</v>
      </c>
      <c r="U19" s="5">
        <v>1505.3063199999999</v>
      </c>
      <c r="V19" s="2" t="s">
        <v>3</v>
      </c>
      <c r="W19" s="2" t="s">
        <v>27</v>
      </c>
      <c r="X19" s="6">
        <v>7.5000000000000002E-6</v>
      </c>
      <c r="Y19" s="6">
        <v>3.1994799999999997E-2</v>
      </c>
      <c r="Z19" s="6">
        <v>6.2224999999999997E-3</v>
      </c>
      <c r="AA19" s="9">
        <v>72939283</v>
      </c>
      <c r="AB19" s="28" t="s">
        <v>4</v>
      </c>
      <c r="AC19" s="28" t="s">
        <v>1</v>
      </c>
    </row>
    <row r="20" spans="1:29" x14ac:dyDescent="0.25">
      <c r="A20" s="2" t="s">
        <v>78</v>
      </c>
      <c r="B20" s="2" t="s">
        <v>93</v>
      </c>
      <c r="C20" s="2" t="s">
        <v>3</v>
      </c>
      <c r="D20" s="2" t="s">
        <v>3</v>
      </c>
      <c r="E20" s="2" t="s">
        <v>3</v>
      </c>
      <c r="F20" s="2" t="s">
        <v>3</v>
      </c>
      <c r="G20" s="2" t="s">
        <v>3</v>
      </c>
      <c r="H20" s="2" t="s">
        <v>3</v>
      </c>
      <c r="I20" s="2" t="s">
        <v>3</v>
      </c>
      <c r="J20" s="2" t="s">
        <v>3</v>
      </c>
      <c r="K20" s="2" t="s">
        <v>3</v>
      </c>
      <c r="L20" s="2" t="s">
        <v>3</v>
      </c>
      <c r="M20" s="2" t="s">
        <v>3</v>
      </c>
      <c r="N20" s="2" t="s">
        <v>3</v>
      </c>
      <c r="O20" s="2" t="s">
        <v>3</v>
      </c>
      <c r="P20" s="2" t="s">
        <v>3</v>
      </c>
      <c r="Q20" s="2" t="s">
        <v>3</v>
      </c>
      <c r="R20" s="2" t="s">
        <v>3</v>
      </c>
      <c r="S20" s="2" t="s">
        <v>3</v>
      </c>
      <c r="T20" s="2" t="s">
        <v>3</v>
      </c>
      <c r="U20" s="2" t="s">
        <v>3</v>
      </c>
      <c r="V20" s="2" t="s">
        <v>3</v>
      </c>
      <c r="W20" s="2" t="s">
        <v>3</v>
      </c>
      <c r="X20" s="2" t="s">
        <v>3</v>
      </c>
      <c r="Y20" s="2" t="s">
        <v>3</v>
      </c>
      <c r="Z20" s="2" t="s">
        <v>3</v>
      </c>
      <c r="AA20" s="2" t="s">
        <v>3</v>
      </c>
      <c r="AB20" s="28" t="s">
        <v>4</v>
      </c>
      <c r="AC20" s="28" t="s">
        <v>1</v>
      </c>
    </row>
    <row r="21" spans="1:29" x14ac:dyDescent="0.25">
      <c r="A21" s="2" t="s">
        <v>78</v>
      </c>
      <c r="B21" s="2" t="s">
        <v>94</v>
      </c>
      <c r="C21" s="2" t="s">
        <v>3</v>
      </c>
      <c r="D21" s="2" t="s">
        <v>3</v>
      </c>
      <c r="E21" s="2" t="s">
        <v>3</v>
      </c>
      <c r="F21" s="2" t="s">
        <v>3</v>
      </c>
      <c r="G21" s="2" t="s">
        <v>3</v>
      </c>
      <c r="H21" s="2" t="s">
        <v>3</v>
      </c>
      <c r="I21" s="2" t="s">
        <v>3</v>
      </c>
      <c r="J21" s="2" t="s">
        <v>3</v>
      </c>
      <c r="K21" s="2" t="s">
        <v>3</v>
      </c>
      <c r="L21" s="2" t="s">
        <v>3</v>
      </c>
      <c r="M21" s="2" t="s">
        <v>3</v>
      </c>
      <c r="N21" s="2" t="s">
        <v>3</v>
      </c>
      <c r="O21" s="2" t="s">
        <v>3</v>
      </c>
      <c r="P21" s="2" t="s">
        <v>3</v>
      </c>
      <c r="Q21" s="2" t="s">
        <v>3</v>
      </c>
      <c r="R21" s="2" t="s">
        <v>3</v>
      </c>
      <c r="S21" s="2" t="s">
        <v>3</v>
      </c>
      <c r="T21" s="2" t="s">
        <v>3</v>
      </c>
      <c r="U21" s="2" t="s">
        <v>3</v>
      </c>
      <c r="V21" s="2" t="s">
        <v>3</v>
      </c>
      <c r="W21" s="2" t="s">
        <v>3</v>
      </c>
      <c r="X21" s="2" t="s">
        <v>3</v>
      </c>
      <c r="Y21" s="2" t="s">
        <v>3</v>
      </c>
      <c r="Z21" s="2" t="s">
        <v>3</v>
      </c>
      <c r="AA21" s="2" t="s">
        <v>3</v>
      </c>
      <c r="AB21" s="28" t="s">
        <v>4</v>
      </c>
      <c r="AC21" s="28" t="s">
        <v>1</v>
      </c>
    </row>
    <row r="22" spans="1:29" x14ac:dyDescent="0.25">
      <c r="B22" s="28" t="s">
        <v>24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9" x14ac:dyDescent="0.25">
      <c r="B23" s="28" t="s">
        <v>25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</sheetData>
  <autoFilter ref="A2:AC23">
    <filterColumn colId="8">
      <filters blank="1">
        <filter val="TASE"/>
      </filters>
    </filterColumn>
  </autoFilter>
  <mergeCells count="5">
    <mergeCell ref="B1:AA1"/>
    <mergeCell ref="B22:AA22"/>
    <mergeCell ref="B23:AA23"/>
    <mergeCell ref="AB2:AB21"/>
    <mergeCell ref="AC1:AC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M57"/>
  <sheetViews>
    <sheetView rightToLeft="1" topLeftCell="E1" workbookViewId="0">
      <selection activeCell="F16" sqref="F16:G16"/>
    </sheetView>
  </sheetViews>
  <sheetFormatPr defaultRowHeight="13.8" x14ac:dyDescent="0.25"/>
  <cols>
    <col min="1" max="1" width="36" customWidth="1"/>
    <col min="2" max="2" width="12" customWidth="1"/>
    <col min="3" max="3" width="33" customWidth="1"/>
    <col min="4" max="4" width="12" customWidth="1"/>
    <col min="5" max="5" width="21" customWidth="1"/>
    <col min="6" max="6" width="23" customWidth="1"/>
    <col min="7" max="7" width="15" customWidth="1"/>
    <col min="8" max="8" width="19" customWidth="1"/>
    <col min="9" max="9" width="28" customWidth="1"/>
    <col min="10" max="10" width="12" customWidth="1"/>
    <col min="11" max="11" width="24" customWidth="1"/>
    <col min="12" max="12" width="15" customWidth="1"/>
    <col min="13" max="13" width="11" customWidth="1"/>
    <col min="14" max="14" width="33" customWidth="1"/>
    <col min="15" max="15" width="19" customWidth="1"/>
    <col min="16" max="16" width="9" customWidth="1"/>
    <col min="17" max="17" width="15" customWidth="1"/>
    <col min="18" max="18" width="24" customWidth="1"/>
    <col min="19" max="19" width="14" customWidth="1"/>
    <col min="20" max="20" width="7" customWidth="1"/>
    <col min="21" max="21" width="12" customWidth="1"/>
    <col min="22" max="22" width="13" customWidth="1"/>
    <col min="23" max="24" width="14" customWidth="1"/>
    <col min="25" max="25" width="22" customWidth="1"/>
    <col min="26" max="26" width="19" customWidth="1"/>
    <col min="27" max="27" width="12" customWidth="1"/>
    <col min="28" max="28" width="15" customWidth="1"/>
    <col min="29" max="29" width="27" customWidth="1"/>
    <col min="30" max="30" width="24" customWidth="1"/>
    <col min="31" max="31" width="25" customWidth="1"/>
    <col min="32" max="32" width="29" customWidth="1"/>
    <col min="33" max="33" width="25" customWidth="1"/>
    <col min="34" max="34" width="23" customWidth="1"/>
    <col min="35" max="35" width="25" customWidth="1"/>
    <col min="36" max="36" width="23" customWidth="1"/>
    <col min="37" max="37" width="11" customWidth="1"/>
    <col min="39" max="39" width="9.3984375" customWidth="1"/>
  </cols>
  <sheetData>
    <row r="1" spans="1:39" x14ac:dyDescent="0.25">
      <c r="B1" s="29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M1" s="29" t="s">
        <v>1</v>
      </c>
    </row>
    <row r="2" spans="1:39" x14ac:dyDescent="0.25">
      <c r="A2" s="4" t="s">
        <v>61</v>
      </c>
      <c r="B2" s="4" t="s">
        <v>62</v>
      </c>
      <c r="C2" s="4" t="s">
        <v>95</v>
      </c>
      <c r="D2" s="4" t="s">
        <v>160</v>
      </c>
      <c r="E2" s="4" t="s">
        <v>161</v>
      </c>
      <c r="F2" s="4" t="s">
        <v>96</v>
      </c>
      <c r="G2" s="4" t="s">
        <v>97</v>
      </c>
      <c r="H2" s="4" t="s">
        <v>162</v>
      </c>
      <c r="I2" s="4" t="s">
        <v>66</v>
      </c>
      <c r="J2" s="4" t="s">
        <v>67</v>
      </c>
      <c r="K2" s="4" t="s">
        <v>98</v>
      </c>
      <c r="L2" s="4" t="s">
        <v>170</v>
      </c>
      <c r="M2" s="4" t="s">
        <v>99</v>
      </c>
      <c r="N2" s="4" t="s">
        <v>163</v>
      </c>
      <c r="O2" s="4" t="s">
        <v>164</v>
      </c>
      <c r="P2" s="4" t="s">
        <v>100</v>
      </c>
      <c r="Q2" s="4" t="s">
        <v>70</v>
      </c>
      <c r="R2" s="4" t="s">
        <v>165</v>
      </c>
      <c r="S2" s="4" t="s">
        <v>71</v>
      </c>
      <c r="T2" s="4" t="s">
        <v>101</v>
      </c>
      <c r="U2" s="4" t="s">
        <v>102</v>
      </c>
      <c r="V2" s="4" t="s">
        <v>74</v>
      </c>
      <c r="W2" s="4" t="s">
        <v>103</v>
      </c>
      <c r="X2" s="4" t="s">
        <v>167</v>
      </c>
      <c r="Y2" s="4" t="s">
        <v>168</v>
      </c>
      <c r="Z2" s="4" t="s">
        <v>105</v>
      </c>
      <c r="AA2" s="4" t="s">
        <v>73</v>
      </c>
      <c r="AB2" s="4" t="s">
        <v>106</v>
      </c>
      <c r="AC2" s="4" t="s">
        <v>104</v>
      </c>
      <c r="AD2" s="4" t="s">
        <v>75</v>
      </c>
      <c r="AE2" s="4" t="s">
        <v>107</v>
      </c>
      <c r="AF2" s="4" t="s">
        <v>169</v>
      </c>
      <c r="AG2" s="4" t="s">
        <v>29</v>
      </c>
      <c r="AH2" s="4" t="s">
        <v>108</v>
      </c>
      <c r="AI2" s="4" t="s">
        <v>76</v>
      </c>
      <c r="AJ2" s="4" t="s">
        <v>77</v>
      </c>
      <c r="AK2" s="4" t="s">
        <v>3</v>
      </c>
      <c r="AL2" s="29" t="s">
        <v>4</v>
      </c>
      <c r="AM2" s="29" t="s">
        <v>1</v>
      </c>
    </row>
    <row r="3" spans="1:39" s="21" customFormat="1" hidden="1" x14ac:dyDescent="0.25">
      <c r="A3" s="2" t="s">
        <v>78</v>
      </c>
      <c r="B3" s="2" t="s">
        <v>93</v>
      </c>
      <c r="C3" s="20" t="s">
        <v>3</v>
      </c>
      <c r="D3" s="20" t="s">
        <v>3</v>
      </c>
      <c r="E3" s="20" t="s">
        <v>3</v>
      </c>
      <c r="F3" s="20" t="s">
        <v>3</v>
      </c>
      <c r="G3" s="20" t="s">
        <v>3</v>
      </c>
      <c r="H3" s="20" t="s">
        <v>3</v>
      </c>
      <c r="I3" s="20" t="s">
        <v>3</v>
      </c>
      <c r="J3" s="20" t="s">
        <v>3</v>
      </c>
      <c r="K3" s="20" t="s">
        <v>3</v>
      </c>
      <c r="L3" s="20" t="s">
        <v>3</v>
      </c>
      <c r="M3" s="20" t="s">
        <v>3</v>
      </c>
      <c r="N3" s="20" t="s">
        <v>3</v>
      </c>
      <c r="O3" s="20" t="s">
        <v>3</v>
      </c>
      <c r="P3" s="20" t="s">
        <v>3</v>
      </c>
      <c r="Q3" s="20" t="s">
        <v>3</v>
      </c>
      <c r="R3" s="20" t="s">
        <v>3</v>
      </c>
      <c r="S3" s="20" t="s">
        <v>3</v>
      </c>
      <c r="T3" s="20" t="s">
        <v>3</v>
      </c>
      <c r="U3" s="20" t="s">
        <v>3</v>
      </c>
      <c r="V3" s="20" t="s">
        <v>3</v>
      </c>
      <c r="W3" s="20" t="s">
        <v>3</v>
      </c>
      <c r="X3" s="20" t="s">
        <v>3</v>
      </c>
      <c r="Y3" s="20" t="s">
        <v>3</v>
      </c>
      <c r="Z3" s="20" t="s">
        <v>3</v>
      </c>
      <c r="AA3" s="20" t="s">
        <v>3</v>
      </c>
      <c r="AB3" s="20" t="s">
        <v>3</v>
      </c>
      <c r="AC3" s="20" t="s">
        <v>3</v>
      </c>
      <c r="AD3" s="20" t="s">
        <v>3</v>
      </c>
      <c r="AE3" s="20" t="s">
        <v>3</v>
      </c>
      <c r="AF3" s="20" t="s">
        <v>3</v>
      </c>
      <c r="AG3" s="20" t="s">
        <v>3</v>
      </c>
      <c r="AH3" s="20" t="s">
        <v>3</v>
      </c>
      <c r="AI3" s="20" t="s">
        <v>3</v>
      </c>
      <c r="AJ3" s="20" t="s">
        <v>3</v>
      </c>
      <c r="AK3" s="20" t="s">
        <v>3</v>
      </c>
      <c r="AL3" s="29"/>
      <c r="AM3" s="29"/>
    </row>
    <row r="4" spans="1:39" x14ac:dyDescent="0.25">
      <c r="A4" s="2" t="s">
        <v>78</v>
      </c>
      <c r="B4" s="2" t="s">
        <v>79</v>
      </c>
      <c r="C4" s="2" t="s">
        <v>171</v>
      </c>
      <c r="D4" s="2" t="s">
        <v>172</v>
      </c>
      <c r="E4" s="2" t="s">
        <v>173</v>
      </c>
      <c r="F4" s="2" t="s">
        <v>174</v>
      </c>
      <c r="G4" s="9">
        <v>1197573</v>
      </c>
      <c r="H4" s="2" t="s">
        <v>159</v>
      </c>
      <c r="I4" s="2" t="s">
        <v>175</v>
      </c>
      <c r="J4" s="2" t="s">
        <v>84</v>
      </c>
      <c r="K4" s="2" t="s">
        <v>84</v>
      </c>
      <c r="L4" s="2" t="s">
        <v>176</v>
      </c>
      <c r="M4" s="2" t="s">
        <v>112</v>
      </c>
      <c r="N4" s="2" t="s">
        <v>177</v>
      </c>
      <c r="O4" s="2" t="s">
        <v>85</v>
      </c>
      <c r="P4" s="2" t="s">
        <v>178</v>
      </c>
      <c r="Q4" s="2" t="s">
        <v>179</v>
      </c>
      <c r="R4" s="2" t="s">
        <v>180</v>
      </c>
      <c r="S4" s="2" t="s">
        <v>88</v>
      </c>
      <c r="T4" s="5">
        <v>6.35</v>
      </c>
      <c r="U4" s="2" t="s">
        <v>181</v>
      </c>
      <c r="V4" s="6">
        <v>5.4000000000000006E-2</v>
      </c>
      <c r="W4" s="6">
        <v>5.4600000000000003E-2</v>
      </c>
      <c r="X4" s="2" t="s">
        <v>182</v>
      </c>
      <c r="Y4" s="2" t="s">
        <v>85</v>
      </c>
      <c r="Z4" s="5">
        <v>1000000</v>
      </c>
      <c r="AA4" s="5">
        <v>1</v>
      </c>
      <c r="AB4" s="5">
        <v>101.39</v>
      </c>
      <c r="AC4" s="5">
        <v>0</v>
      </c>
      <c r="AD4" s="5">
        <v>1013.9</v>
      </c>
      <c r="AE4" s="2" t="s">
        <v>3</v>
      </c>
      <c r="AF4" s="2" t="s">
        <v>3</v>
      </c>
      <c r="AG4" s="2" t="s">
        <v>27</v>
      </c>
      <c r="AH4" s="6">
        <v>1.7496999999999999E-3</v>
      </c>
      <c r="AI4" s="6">
        <v>2.05767E-2</v>
      </c>
      <c r="AJ4" s="6">
        <v>4.1912E-3</v>
      </c>
      <c r="AK4" s="2" t="s">
        <v>3</v>
      </c>
      <c r="AL4" s="29" t="s">
        <v>4</v>
      </c>
      <c r="AM4" s="29" t="s">
        <v>1</v>
      </c>
    </row>
    <row r="5" spans="1:39" x14ac:dyDescent="0.25">
      <c r="A5" s="2" t="s">
        <v>78</v>
      </c>
      <c r="B5" s="2" t="s">
        <v>79</v>
      </c>
      <c r="C5" s="2" t="s">
        <v>183</v>
      </c>
      <c r="D5" s="2" t="s">
        <v>184</v>
      </c>
      <c r="E5" s="2" t="s">
        <v>173</v>
      </c>
      <c r="F5" s="2" t="s">
        <v>185</v>
      </c>
      <c r="G5" s="9">
        <v>1175660</v>
      </c>
      <c r="H5" s="2" t="s">
        <v>159</v>
      </c>
      <c r="I5" s="2" t="s">
        <v>186</v>
      </c>
      <c r="J5" s="2" t="s">
        <v>84</v>
      </c>
      <c r="K5" s="2" t="s">
        <v>84</v>
      </c>
      <c r="L5" s="2" t="s">
        <v>176</v>
      </c>
      <c r="M5" s="2" t="s">
        <v>112</v>
      </c>
      <c r="N5" s="2" t="s">
        <v>187</v>
      </c>
      <c r="O5" s="2" t="s">
        <v>85</v>
      </c>
      <c r="P5" s="2" t="s">
        <v>178</v>
      </c>
      <c r="Q5" s="2" t="s">
        <v>179</v>
      </c>
      <c r="R5" s="2" t="s">
        <v>180</v>
      </c>
      <c r="S5" s="2" t="s">
        <v>88</v>
      </c>
      <c r="T5" s="5">
        <v>0.9</v>
      </c>
      <c r="U5" s="2" t="s">
        <v>188</v>
      </c>
      <c r="V5" s="6">
        <v>0.01</v>
      </c>
      <c r="W5" s="6">
        <v>2.58E-2</v>
      </c>
      <c r="X5" s="2" t="s">
        <v>182</v>
      </c>
      <c r="Y5" s="2" t="s">
        <v>85</v>
      </c>
      <c r="Z5" s="5">
        <v>619047.62</v>
      </c>
      <c r="AA5" s="5">
        <v>1</v>
      </c>
      <c r="AB5" s="5">
        <v>109.27</v>
      </c>
      <c r="AC5" s="5">
        <v>0</v>
      </c>
      <c r="AD5" s="5">
        <v>676.43332999999996</v>
      </c>
      <c r="AE5" s="2" t="s">
        <v>3</v>
      </c>
      <c r="AF5" s="2" t="s">
        <v>3</v>
      </c>
      <c r="AG5" s="2" t="s">
        <v>27</v>
      </c>
      <c r="AH5" s="6">
        <v>1.0512E-3</v>
      </c>
      <c r="AI5" s="6">
        <v>1.3727899999999999E-2</v>
      </c>
      <c r="AJ5" s="6">
        <v>2.7962E-3</v>
      </c>
      <c r="AK5" s="2" t="s">
        <v>3</v>
      </c>
      <c r="AL5" s="29" t="s">
        <v>4</v>
      </c>
      <c r="AM5" s="29" t="s">
        <v>1</v>
      </c>
    </row>
    <row r="6" spans="1:39" x14ac:dyDescent="0.25">
      <c r="A6" s="2" t="s">
        <v>78</v>
      </c>
      <c r="B6" s="2" t="s">
        <v>79</v>
      </c>
      <c r="C6" s="2" t="s">
        <v>189</v>
      </c>
      <c r="D6" s="2" t="s">
        <v>190</v>
      </c>
      <c r="E6" s="2" t="s">
        <v>173</v>
      </c>
      <c r="F6" s="2" t="s">
        <v>191</v>
      </c>
      <c r="G6" s="9">
        <v>1820281</v>
      </c>
      <c r="H6" s="2" t="s">
        <v>159</v>
      </c>
      <c r="I6" s="2" t="s">
        <v>186</v>
      </c>
      <c r="J6" s="2" t="s">
        <v>84</v>
      </c>
      <c r="K6" s="2" t="s">
        <v>84</v>
      </c>
      <c r="L6" s="2" t="s">
        <v>176</v>
      </c>
      <c r="M6" s="2" t="s">
        <v>112</v>
      </c>
      <c r="N6" s="2" t="s">
        <v>192</v>
      </c>
      <c r="O6" s="2" t="s">
        <v>85</v>
      </c>
      <c r="P6" s="2" t="s">
        <v>193</v>
      </c>
      <c r="Q6" s="2" t="s">
        <v>179</v>
      </c>
      <c r="R6" s="2" t="s">
        <v>180</v>
      </c>
      <c r="S6" s="2" t="s">
        <v>88</v>
      </c>
      <c r="T6" s="5">
        <v>3.66</v>
      </c>
      <c r="U6" s="2" t="s">
        <v>194</v>
      </c>
      <c r="V6" s="6">
        <v>2.4500000000000001E-2</v>
      </c>
      <c r="W6" s="6">
        <v>3.5200000000000002E-2</v>
      </c>
      <c r="X6" s="2" t="s">
        <v>182</v>
      </c>
      <c r="Y6" s="2" t="s">
        <v>85</v>
      </c>
      <c r="Z6" s="5">
        <v>956521.74</v>
      </c>
      <c r="AA6" s="5">
        <v>1</v>
      </c>
      <c r="AB6" s="5">
        <v>107.38</v>
      </c>
      <c r="AC6" s="5">
        <v>0</v>
      </c>
      <c r="AD6" s="5">
        <v>1027.11304</v>
      </c>
      <c r="AE6" s="2" t="s">
        <v>3</v>
      </c>
      <c r="AF6" s="2" t="s">
        <v>3</v>
      </c>
      <c r="AG6" s="2" t="s">
        <v>27</v>
      </c>
      <c r="AH6" s="6">
        <v>1.954E-3</v>
      </c>
      <c r="AI6" s="6">
        <v>2.08448E-2</v>
      </c>
      <c r="AJ6" s="6">
        <v>4.2458000000000001E-3</v>
      </c>
      <c r="AK6" s="2" t="s">
        <v>3</v>
      </c>
      <c r="AL6" s="29" t="s">
        <v>4</v>
      </c>
      <c r="AM6" s="29" t="s">
        <v>1</v>
      </c>
    </row>
    <row r="7" spans="1:39" x14ac:dyDescent="0.25">
      <c r="A7" s="2" t="s">
        <v>78</v>
      </c>
      <c r="B7" s="2" t="s">
        <v>79</v>
      </c>
      <c r="C7" s="2" t="s">
        <v>189</v>
      </c>
      <c r="D7" s="2" t="s">
        <v>190</v>
      </c>
      <c r="E7" s="2" t="s">
        <v>173</v>
      </c>
      <c r="F7" s="2" t="s">
        <v>195</v>
      </c>
      <c r="G7" s="9">
        <v>1820331</v>
      </c>
      <c r="H7" s="2" t="s">
        <v>159</v>
      </c>
      <c r="I7" s="2" t="s">
        <v>186</v>
      </c>
      <c r="J7" s="2" t="s">
        <v>84</v>
      </c>
      <c r="K7" s="2" t="s">
        <v>84</v>
      </c>
      <c r="L7" s="2" t="s">
        <v>176</v>
      </c>
      <c r="M7" s="2" t="s">
        <v>112</v>
      </c>
      <c r="N7" s="2" t="s">
        <v>192</v>
      </c>
      <c r="O7" s="2" t="s">
        <v>85</v>
      </c>
      <c r="P7" s="2" t="s">
        <v>193</v>
      </c>
      <c r="Q7" s="2" t="s">
        <v>179</v>
      </c>
      <c r="R7" s="2" t="s">
        <v>180</v>
      </c>
      <c r="S7" s="2" t="s">
        <v>88</v>
      </c>
      <c r="T7" s="5">
        <v>4.54</v>
      </c>
      <c r="U7" s="2" t="s">
        <v>196</v>
      </c>
      <c r="V7" s="6">
        <v>4.3E-3</v>
      </c>
      <c r="W7" s="6">
        <v>3.9800000000000002E-2</v>
      </c>
      <c r="X7" s="2" t="s">
        <v>182</v>
      </c>
      <c r="Y7" s="2" t="s">
        <v>85</v>
      </c>
      <c r="Z7" s="5">
        <v>1242901</v>
      </c>
      <c r="AA7" s="5">
        <v>1</v>
      </c>
      <c r="AB7" s="5">
        <v>92.99</v>
      </c>
      <c r="AC7" s="5">
        <v>0</v>
      </c>
      <c r="AD7" s="5">
        <v>1155.7736299999999</v>
      </c>
      <c r="AE7" s="2" t="s">
        <v>3</v>
      </c>
      <c r="AF7" s="2" t="s">
        <v>3</v>
      </c>
      <c r="AG7" s="2" t="s">
        <v>27</v>
      </c>
      <c r="AH7" s="6">
        <v>1.9886000000000001E-3</v>
      </c>
      <c r="AI7" s="6">
        <v>2.3456000000000001E-2</v>
      </c>
      <c r="AJ7" s="6">
        <v>4.7775999999999999E-3</v>
      </c>
      <c r="AK7" s="2" t="s">
        <v>3</v>
      </c>
      <c r="AL7" s="29" t="s">
        <v>4</v>
      </c>
      <c r="AM7" s="29" t="s">
        <v>1</v>
      </c>
    </row>
    <row r="8" spans="1:39" x14ac:dyDescent="0.25">
      <c r="A8" s="2" t="s">
        <v>78</v>
      </c>
      <c r="B8" s="2" t="s">
        <v>79</v>
      </c>
      <c r="C8" s="2" t="s">
        <v>197</v>
      </c>
      <c r="D8" s="2" t="s">
        <v>198</v>
      </c>
      <c r="E8" s="2" t="s">
        <v>173</v>
      </c>
      <c r="F8" s="2" t="s">
        <v>199</v>
      </c>
      <c r="G8" s="9">
        <v>7150444</v>
      </c>
      <c r="H8" s="2" t="s">
        <v>159</v>
      </c>
      <c r="I8" s="2" t="s">
        <v>175</v>
      </c>
      <c r="J8" s="2" t="s">
        <v>84</v>
      </c>
      <c r="K8" s="2" t="s">
        <v>84</v>
      </c>
      <c r="L8" s="2" t="s">
        <v>176</v>
      </c>
      <c r="M8" s="2" t="s">
        <v>112</v>
      </c>
      <c r="N8" s="2" t="s">
        <v>200</v>
      </c>
      <c r="O8" s="2" t="s">
        <v>85</v>
      </c>
      <c r="P8" s="2" t="s">
        <v>193</v>
      </c>
      <c r="Q8" s="2" t="s">
        <v>179</v>
      </c>
      <c r="R8" s="2" t="s">
        <v>180</v>
      </c>
      <c r="S8" s="2" t="s">
        <v>88</v>
      </c>
      <c r="T8" s="5">
        <v>2.73</v>
      </c>
      <c r="U8" s="2" t="s">
        <v>201</v>
      </c>
      <c r="V8" s="6">
        <v>2.5499999999999998E-2</v>
      </c>
      <c r="W8" s="6">
        <v>5.2900000000000003E-2</v>
      </c>
      <c r="X8" s="2" t="s">
        <v>182</v>
      </c>
      <c r="Y8" s="2" t="s">
        <v>85</v>
      </c>
      <c r="Z8" s="5">
        <v>1184637</v>
      </c>
      <c r="AA8" s="5">
        <v>1</v>
      </c>
      <c r="AB8" s="5">
        <v>93.65</v>
      </c>
      <c r="AC8" s="5">
        <v>0</v>
      </c>
      <c r="AD8" s="5">
        <v>1109.41255</v>
      </c>
      <c r="AE8" s="2" t="s">
        <v>3</v>
      </c>
      <c r="AF8" s="2" t="s">
        <v>3</v>
      </c>
      <c r="AG8" s="2" t="s">
        <v>27</v>
      </c>
      <c r="AH8" s="6">
        <v>1.5407999999999999E-3</v>
      </c>
      <c r="AI8" s="6">
        <v>2.25151E-2</v>
      </c>
      <c r="AJ8" s="6">
        <v>4.5859999999999998E-3</v>
      </c>
      <c r="AK8" s="2" t="s">
        <v>3</v>
      </c>
      <c r="AL8" s="29" t="s">
        <v>4</v>
      </c>
      <c r="AM8" s="29" t="s">
        <v>1</v>
      </c>
    </row>
    <row r="9" spans="1:39" x14ac:dyDescent="0.25">
      <c r="A9" s="2" t="s">
        <v>78</v>
      </c>
      <c r="B9" s="2" t="s">
        <v>79</v>
      </c>
      <c r="C9" s="2" t="s">
        <v>202</v>
      </c>
      <c r="D9" s="2" t="s">
        <v>203</v>
      </c>
      <c r="E9" s="2" t="s">
        <v>173</v>
      </c>
      <c r="F9" s="2" t="s">
        <v>204</v>
      </c>
      <c r="G9" s="9">
        <v>1141852</v>
      </c>
      <c r="H9" s="2" t="s">
        <v>159</v>
      </c>
      <c r="I9" s="2" t="s">
        <v>175</v>
      </c>
      <c r="J9" s="2" t="s">
        <v>84</v>
      </c>
      <c r="K9" s="2" t="s">
        <v>84</v>
      </c>
      <c r="L9" s="2" t="s">
        <v>176</v>
      </c>
      <c r="M9" s="2" t="s">
        <v>112</v>
      </c>
      <c r="N9" s="2" t="s">
        <v>192</v>
      </c>
      <c r="O9" s="2" t="s">
        <v>85</v>
      </c>
      <c r="P9" s="2" t="s">
        <v>193</v>
      </c>
      <c r="Q9" s="2" t="s">
        <v>179</v>
      </c>
      <c r="R9" s="2" t="s">
        <v>180</v>
      </c>
      <c r="S9" s="2" t="s">
        <v>88</v>
      </c>
      <c r="T9" s="5">
        <v>2.15</v>
      </c>
      <c r="U9" s="2" t="s">
        <v>205</v>
      </c>
      <c r="V9" s="6">
        <v>2.6499999999999999E-2</v>
      </c>
      <c r="W9" s="6">
        <v>5.3099999999999994E-2</v>
      </c>
      <c r="X9" s="2" t="s">
        <v>182</v>
      </c>
      <c r="Y9" s="2" t="s">
        <v>85</v>
      </c>
      <c r="Z9" s="5">
        <v>1077715.72</v>
      </c>
      <c r="AA9" s="5">
        <v>1</v>
      </c>
      <c r="AB9" s="5">
        <v>94.87</v>
      </c>
      <c r="AC9" s="5">
        <v>0</v>
      </c>
      <c r="AD9" s="5">
        <v>1022.4289</v>
      </c>
      <c r="AE9" s="2" t="s">
        <v>3</v>
      </c>
      <c r="AF9" s="2" t="s">
        <v>3</v>
      </c>
      <c r="AG9" s="2" t="s">
        <v>27</v>
      </c>
      <c r="AH9" s="6">
        <v>1.7535999999999999E-3</v>
      </c>
      <c r="AI9" s="6">
        <v>2.0749799999999999E-2</v>
      </c>
      <c r="AJ9" s="6">
        <v>4.2263999999999999E-3</v>
      </c>
      <c r="AK9" s="2" t="s">
        <v>3</v>
      </c>
      <c r="AL9" s="29" t="s">
        <v>4</v>
      </c>
      <c r="AM9" s="29" t="s">
        <v>1</v>
      </c>
    </row>
    <row r="10" spans="1:39" x14ac:dyDescent="0.25">
      <c r="A10" s="2" t="s">
        <v>78</v>
      </c>
      <c r="B10" s="2" t="s">
        <v>79</v>
      </c>
      <c r="C10" s="2" t="s">
        <v>206</v>
      </c>
      <c r="D10" s="2" t="s">
        <v>207</v>
      </c>
      <c r="E10" s="2" t="s">
        <v>173</v>
      </c>
      <c r="F10" s="2" t="s">
        <v>208</v>
      </c>
      <c r="G10" s="9">
        <v>1193598</v>
      </c>
      <c r="H10" s="2" t="s">
        <v>159</v>
      </c>
      <c r="I10" s="2" t="s">
        <v>186</v>
      </c>
      <c r="J10" s="2" t="s">
        <v>84</v>
      </c>
      <c r="K10" s="2" t="s">
        <v>84</v>
      </c>
      <c r="L10" s="2" t="s">
        <v>176</v>
      </c>
      <c r="M10" s="2" t="s">
        <v>112</v>
      </c>
      <c r="N10" s="2" t="s">
        <v>209</v>
      </c>
      <c r="O10" s="2" t="s">
        <v>85</v>
      </c>
      <c r="P10" s="2" t="s">
        <v>210</v>
      </c>
      <c r="Q10" s="2" t="s">
        <v>179</v>
      </c>
      <c r="R10" s="2" t="s">
        <v>180</v>
      </c>
      <c r="S10" s="2" t="s">
        <v>88</v>
      </c>
      <c r="T10" s="5">
        <v>6.28</v>
      </c>
      <c r="U10" s="2" t="s">
        <v>211</v>
      </c>
      <c r="V10" s="6">
        <v>3.3000000000000002E-2</v>
      </c>
      <c r="W10" s="6">
        <v>3.5799999999999998E-2</v>
      </c>
      <c r="X10" s="2" t="s">
        <v>182</v>
      </c>
      <c r="Y10" s="2" t="s">
        <v>85</v>
      </c>
      <c r="Z10" s="5">
        <v>665000</v>
      </c>
      <c r="AA10" s="5">
        <v>1</v>
      </c>
      <c r="AB10" s="5">
        <v>101.75</v>
      </c>
      <c r="AC10" s="5">
        <v>0</v>
      </c>
      <c r="AD10" s="5">
        <v>676.63750000000005</v>
      </c>
      <c r="AE10" s="2" t="s">
        <v>3</v>
      </c>
      <c r="AF10" s="2" t="s">
        <v>3</v>
      </c>
      <c r="AG10" s="2" t="s">
        <v>27</v>
      </c>
      <c r="AH10" s="6">
        <v>5.3109999999999995E-4</v>
      </c>
      <c r="AI10" s="6">
        <v>1.3732100000000001E-2</v>
      </c>
      <c r="AJ10" s="6">
        <v>2.797E-3</v>
      </c>
      <c r="AK10" s="2" t="s">
        <v>3</v>
      </c>
      <c r="AL10" s="29" t="s">
        <v>4</v>
      </c>
      <c r="AM10" s="29" t="s">
        <v>1</v>
      </c>
    </row>
    <row r="11" spans="1:39" x14ac:dyDescent="0.25">
      <c r="A11" s="2" t="s">
        <v>78</v>
      </c>
      <c r="B11" s="2" t="s">
        <v>79</v>
      </c>
      <c r="C11" s="2" t="s">
        <v>212</v>
      </c>
      <c r="D11" s="2" t="s">
        <v>213</v>
      </c>
      <c r="E11" s="2" t="s">
        <v>173</v>
      </c>
      <c r="F11" s="2" t="s">
        <v>214</v>
      </c>
      <c r="G11" s="9">
        <v>1192889</v>
      </c>
      <c r="H11" s="2" t="s">
        <v>159</v>
      </c>
      <c r="I11" s="2" t="s">
        <v>175</v>
      </c>
      <c r="J11" s="2" t="s">
        <v>84</v>
      </c>
      <c r="K11" s="2" t="s">
        <v>84</v>
      </c>
      <c r="L11" s="2" t="s">
        <v>176</v>
      </c>
      <c r="M11" s="2" t="s">
        <v>112</v>
      </c>
      <c r="N11" s="2" t="s">
        <v>215</v>
      </c>
      <c r="O11" s="2" t="s">
        <v>85</v>
      </c>
      <c r="P11" s="2" t="s">
        <v>210</v>
      </c>
      <c r="Q11" s="2" t="s">
        <v>179</v>
      </c>
      <c r="R11" s="2" t="s">
        <v>180</v>
      </c>
      <c r="S11" s="2" t="s">
        <v>88</v>
      </c>
      <c r="T11" s="5">
        <v>3.14</v>
      </c>
      <c r="U11" s="2" t="s">
        <v>216</v>
      </c>
      <c r="V11" s="6">
        <v>6.7500000000000004E-2</v>
      </c>
      <c r="W11" s="6">
        <v>5.7300000000000004E-2</v>
      </c>
      <c r="X11" s="2" t="s">
        <v>182</v>
      </c>
      <c r="Y11" s="2" t="s">
        <v>85</v>
      </c>
      <c r="Z11" s="5">
        <v>1400000</v>
      </c>
      <c r="AA11" s="5">
        <v>1</v>
      </c>
      <c r="AB11" s="5">
        <v>104.52</v>
      </c>
      <c r="AC11" s="5">
        <v>0</v>
      </c>
      <c r="AD11" s="5">
        <v>1463.28</v>
      </c>
      <c r="AE11" s="2" t="s">
        <v>3</v>
      </c>
      <c r="AF11" s="2" t="s">
        <v>3</v>
      </c>
      <c r="AG11" s="2" t="s">
        <v>27</v>
      </c>
      <c r="AH11" s="6">
        <v>8.0000000000000004E-4</v>
      </c>
      <c r="AI11" s="6">
        <v>2.9696699999999999E-2</v>
      </c>
      <c r="AJ11" s="6">
        <v>6.0488E-3</v>
      </c>
      <c r="AK11" s="2" t="s">
        <v>3</v>
      </c>
      <c r="AL11" s="29" t="s">
        <v>4</v>
      </c>
      <c r="AM11" s="29" t="s">
        <v>1</v>
      </c>
    </row>
    <row r="12" spans="1:39" x14ac:dyDescent="0.25">
      <c r="A12" s="2" t="s">
        <v>78</v>
      </c>
      <c r="B12" s="2" t="s">
        <v>79</v>
      </c>
      <c r="C12" s="2" t="s">
        <v>217</v>
      </c>
      <c r="D12" s="2" t="s">
        <v>218</v>
      </c>
      <c r="E12" s="2" t="s">
        <v>173</v>
      </c>
      <c r="F12" s="2" t="s">
        <v>219</v>
      </c>
      <c r="G12" s="9">
        <v>6000236</v>
      </c>
      <c r="H12" s="2" t="s">
        <v>159</v>
      </c>
      <c r="I12" s="2" t="s">
        <v>186</v>
      </c>
      <c r="J12" s="2" t="s">
        <v>84</v>
      </c>
      <c r="K12" s="2" t="s">
        <v>84</v>
      </c>
      <c r="L12" s="2" t="s">
        <v>176</v>
      </c>
      <c r="M12" s="2" t="s">
        <v>112</v>
      </c>
      <c r="N12" s="2" t="s">
        <v>209</v>
      </c>
      <c r="O12" s="2" t="s">
        <v>85</v>
      </c>
      <c r="P12" s="2" t="s">
        <v>220</v>
      </c>
      <c r="Q12" s="2" t="s">
        <v>179</v>
      </c>
      <c r="R12" s="2" t="s">
        <v>180</v>
      </c>
      <c r="S12" s="2" t="s">
        <v>88</v>
      </c>
      <c r="T12" s="5">
        <v>1.38</v>
      </c>
      <c r="U12" s="2" t="s">
        <v>221</v>
      </c>
      <c r="V12" s="6">
        <v>4.4999999999999998E-2</v>
      </c>
      <c r="W12" s="6">
        <v>1.6399999999999998E-2</v>
      </c>
      <c r="X12" s="2" t="s">
        <v>182</v>
      </c>
      <c r="Y12" s="2" t="s">
        <v>85</v>
      </c>
      <c r="Z12" s="5">
        <v>620022</v>
      </c>
      <c r="AA12" s="5">
        <v>1</v>
      </c>
      <c r="AB12" s="5">
        <v>118.26</v>
      </c>
      <c r="AC12" s="5">
        <v>0</v>
      </c>
      <c r="AD12" s="5">
        <v>733.23801000000003</v>
      </c>
      <c r="AE12" s="2" t="s">
        <v>3</v>
      </c>
      <c r="AF12" s="2" t="s">
        <v>3</v>
      </c>
      <c r="AG12" s="2" t="s">
        <v>27</v>
      </c>
      <c r="AH12" s="6">
        <v>2.097E-4</v>
      </c>
      <c r="AI12" s="6">
        <v>1.4880800000000001E-2</v>
      </c>
      <c r="AJ12" s="6">
        <v>3.0309999999999998E-3</v>
      </c>
      <c r="AK12" s="2" t="s">
        <v>3</v>
      </c>
      <c r="AL12" s="29" t="s">
        <v>4</v>
      </c>
      <c r="AM12" s="29" t="s">
        <v>1</v>
      </c>
    </row>
    <row r="13" spans="1:39" x14ac:dyDescent="0.25">
      <c r="A13" s="2" t="s">
        <v>78</v>
      </c>
      <c r="B13" s="2" t="s">
        <v>79</v>
      </c>
      <c r="C13" s="2" t="s">
        <v>217</v>
      </c>
      <c r="D13" s="2" t="s">
        <v>218</v>
      </c>
      <c r="E13" s="2" t="s">
        <v>173</v>
      </c>
      <c r="F13" s="2" t="s">
        <v>222</v>
      </c>
      <c r="G13" s="9">
        <v>6000285</v>
      </c>
      <c r="H13" s="2" t="s">
        <v>159</v>
      </c>
      <c r="I13" s="2" t="s">
        <v>186</v>
      </c>
      <c r="J13" s="2" t="s">
        <v>84</v>
      </c>
      <c r="K13" s="2" t="s">
        <v>84</v>
      </c>
      <c r="L13" s="2" t="s">
        <v>176</v>
      </c>
      <c r="M13" s="2" t="s">
        <v>112</v>
      </c>
      <c r="N13" s="2" t="s">
        <v>209</v>
      </c>
      <c r="O13" s="2" t="s">
        <v>85</v>
      </c>
      <c r="P13" s="2" t="s">
        <v>220</v>
      </c>
      <c r="Q13" s="2" t="s">
        <v>179</v>
      </c>
      <c r="R13" s="2" t="s">
        <v>180</v>
      </c>
      <c r="S13" s="2" t="s">
        <v>88</v>
      </c>
      <c r="T13" s="5">
        <v>6.24</v>
      </c>
      <c r="U13" s="2" t="s">
        <v>223</v>
      </c>
      <c r="V13" s="6">
        <v>2.3900000000000001E-2</v>
      </c>
      <c r="W13" s="6">
        <v>2.5099999999999997E-2</v>
      </c>
      <c r="X13" s="2" t="s">
        <v>182</v>
      </c>
      <c r="Y13" s="2" t="s">
        <v>85</v>
      </c>
      <c r="Z13" s="5">
        <v>500000</v>
      </c>
      <c r="AA13" s="5">
        <v>1</v>
      </c>
      <c r="AB13" s="5">
        <v>110.76</v>
      </c>
      <c r="AC13" s="5">
        <v>0</v>
      </c>
      <c r="AD13" s="5">
        <v>553.79999999999995</v>
      </c>
      <c r="AE13" s="2" t="s">
        <v>3</v>
      </c>
      <c r="AF13" s="2" t="s">
        <v>3</v>
      </c>
      <c r="AG13" s="2" t="s">
        <v>27</v>
      </c>
      <c r="AH13" s="6">
        <v>1.2850000000000001E-4</v>
      </c>
      <c r="AI13" s="6">
        <v>1.12391E-2</v>
      </c>
      <c r="AJ13" s="6">
        <v>2.2892999999999998E-3</v>
      </c>
      <c r="AK13" s="2" t="s">
        <v>3</v>
      </c>
      <c r="AL13" s="29" t="s">
        <v>4</v>
      </c>
      <c r="AM13" s="29" t="s">
        <v>1</v>
      </c>
    </row>
    <row r="14" spans="1:39" x14ac:dyDescent="0.25">
      <c r="A14" s="2" t="s">
        <v>78</v>
      </c>
      <c r="B14" s="2" t="s">
        <v>79</v>
      </c>
      <c r="C14" s="2" t="s">
        <v>224</v>
      </c>
      <c r="D14" s="2" t="s">
        <v>225</v>
      </c>
      <c r="E14" s="2" t="s">
        <v>173</v>
      </c>
      <c r="F14" s="2" t="s">
        <v>226</v>
      </c>
      <c r="G14" s="9">
        <v>1138650</v>
      </c>
      <c r="H14" s="2" t="s">
        <v>159</v>
      </c>
      <c r="I14" s="2" t="s">
        <v>186</v>
      </c>
      <c r="J14" s="2" t="s">
        <v>84</v>
      </c>
      <c r="K14" s="2" t="s">
        <v>84</v>
      </c>
      <c r="L14" s="2" t="s">
        <v>176</v>
      </c>
      <c r="M14" s="2" t="s">
        <v>112</v>
      </c>
      <c r="N14" s="2" t="s">
        <v>227</v>
      </c>
      <c r="O14" s="2" t="s">
        <v>85</v>
      </c>
      <c r="P14" s="2" t="s">
        <v>220</v>
      </c>
      <c r="Q14" s="2" t="s">
        <v>179</v>
      </c>
      <c r="R14" s="2" t="s">
        <v>180</v>
      </c>
      <c r="S14" s="2" t="s">
        <v>88</v>
      </c>
      <c r="T14" s="5">
        <v>3.14</v>
      </c>
      <c r="U14" s="2" t="s">
        <v>228</v>
      </c>
      <c r="V14" s="6">
        <v>1.34E-2</v>
      </c>
      <c r="W14" s="6">
        <v>2.29E-2</v>
      </c>
      <c r="X14" s="2" t="s">
        <v>182</v>
      </c>
      <c r="Y14" s="2" t="s">
        <v>85</v>
      </c>
      <c r="Z14" s="5">
        <v>593977.31999999995</v>
      </c>
      <c r="AA14" s="5">
        <v>1</v>
      </c>
      <c r="AB14" s="5">
        <v>110.26</v>
      </c>
      <c r="AC14" s="5">
        <v>0</v>
      </c>
      <c r="AD14" s="5">
        <v>654.91939000000002</v>
      </c>
      <c r="AE14" s="2" t="s">
        <v>3</v>
      </c>
      <c r="AF14" s="2" t="s">
        <v>3</v>
      </c>
      <c r="AG14" s="2" t="s">
        <v>27</v>
      </c>
      <c r="AH14" s="6">
        <v>2.0680000000000001E-4</v>
      </c>
      <c r="AI14" s="6">
        <v>1.3291299999999999E-2</v>
      </c>
      <c r="AJ14" s="6">
        <v>2.7073000000000002E-3</v>
      </c>
      <c r="AK14" s="2" t="s">
        <v>3</v>
      </c>
      <c r="AL14" s="29" t="s">
        <v>4</v>
      </c>
      <c r="AM14" s="29" t="s">
        <v>1</v>
      </c>
    </row>
    <row r="15" spans="1:39" x14ac:dyDescent="0.25">
      <c r="A15" s="2" t="s">
        <v>78</v>
      </c>
      <c r="B15" s="2" t="s">
        <v>79</v>
      </c>
      <c r="C15" s="2" t="s">
        <v>229</v>
      </c>
      <c r="D15" s="2" t="s">
        <v>230</v>
      </c>
      <c r="E15" s="2" t="s">
        <v>173</v>
      </c>
      <c r="F15" s="2" t="s">
        <v>231</v>
      </c>
      <c r="G15" s="9">
        <v>1183920</v>
      </c>
      <c r="H15" s="2" t="s">
        <v>159</v>
      </c>
      <c r="I15" s="2" t="s">
        <v>175</v>
      </c>
      <c r="J15" s="2" t="s">
        <v>84</v>
      </c>
      <c r="K15" s="2" t="s">
        <v>84</v>
      </c>
      <c r="L15" s="2" t="s">
        <v>176</v>
      </c>
      <c r="M15" s="2" t="s">
        <v>112</v>
      </c>
      <c r="N15" s="2" t="s">
        <v>192</v>
      </c>
      <c r="O15" s="2" t="s">
        <v>85</v>
      </c>
      <c r="P15" s="2" t="s">
        <v>232</v>
      </c>
      <c r="Q15" s="2" t="s">
        <v>179</v>
      </c>
      <c r="R15" s="2" t="s">
        <v>180</v>
      </c>
      <c r="S15" s="2" t="s">
        <v>88</v>
      </c>
      <c r="T15" s="5">
        <v>6.18</v>
      </c>
      <c r="U15" s="2" t="s">
        <v>233</v>
      </c>
      <c r="V15" s="6">
        <v>2.7999999999999997E-2</v>
      </c>
      <c r="W15" s="6">
        <v>5.5599999999999997E-2</v>
      </c>
      <c r="X15" s="2" t="s">
        <v>182</v>
      </c>
      <c r="Y15" s="2" t="s">
        <v>85</v>
      </c>
      <c r="Z15" s="5">
        <v>1257348.25</v>
      </c>
      <c r="AA15" s="5">
        <v>1</v>
      </c>
      <c r="AB15" s="5">
        <v>84.86</v>
      </c>
      <c r="AC15" s="5">
        <v>17.602799999999998</v>
      </c>
      <c r="AD15" s="5">
        <v>1084.5886</v>
      </c>
      <c r="AE15" s="2" t="s">
        <v>3</v>
      </c>
      <c r="AF15" s="2" t="s">
        <v>3</v>
      </c>
      <c r="AG15" s="2" t="s">
        <v>27</v>
      </c>
      <c r="AH15" s="6">
        <v>2.2688000000000001E-3</v>
      </c>
      <c r="AI15" s="6">
        <v>2.2011300000000001E-2</v>
      </c>
      <c r="AJ15" s="6">
        <v>4.4834000000000002E-3</v>
      </c>
      <c r="AK15" s="2" t="s">
        <v>3</v>
      </c>
      <c r="AL15" s="29" t="s">
        <v>4</v>
      </c>
      <c r="AM15" s="29" t="s">
        <v>1</v>
      </c>
    </row>
    <row r="16" spans="1:39" x14ac:dyDescent="0.25">
      <c r="A16" s="2" t="s">
        <v>78</v>
      </c>
      <c r="B16" s="2" t="s">
        <v>79</v>
      </c>
      <c r="C16" s="2" t="s">
        <v>234</v>
      </c>
      <c r="D16" s="2" t="s">
        <v>235</v>
      </c>
      <c r="E16" s="2" t="s">
        <v>173</v>
      </c>
      <c r="F16" s="2" t="s">
        <v>236</v>
      </c>
      <c r="G16" s="9">
        <v>1174226</v>
      </c>
      <c r="H16" s="2" t="s">
        <v>159</v>
      </c>
      <c r="I16" s="2" t="s">
        <v>186</v>
      </c>
      <c r="J16" s="2" t="s">
        <v>84</v>
      </c>
      <c r="K16" s="2" t="s">
        <v>84</v>
      </c>
      <c r="L16" s="2" t="s">
        <v>176</v>
      </c>
      <c r="M16" s="2" t="s">
        <v>112</v>
      </c>
      <c r="N16" s="2" t="s">
        <v>227</v>
      </c>
      <c r="O16" s="2" t="s">
        <v>85</v>
      </c>
      <c r="P16" s="2" t="s">
        <v>237</v>
      </c>
      <c r="Q16" s="2" t="s">
        <v>179</v>
      </c>
      <c r="R16" s="2" t="s">
        <v>180</v>
      </c>
      <c r="S16" s="2" t="s">
        <v>88</v>
      </c>
      <c r="T16" s="5">
        <v>4.7300000000000004</v>
      </c>
      <c r="U16" s="2" t="s">
        <v>194</v>
      </c>
      <c r="V16" s="6">
        <v>1.3300000000000001E-2</v>
      </c>
      <c r="W16" s="6">
        <v>2.9900000000000003E-2</v>
      </c>
      <c r="X16" s="2" t="s">
        <v>182</v>
      </c>
      <c r="Y16" s="2" t="s">
        <v>85</v>
      </c>
      <c r="Z16" s="5">
        <v>1150000</v>
      </c>
      <c r="AA16" s="5">
        <v>1</v>
      </c>
      <c r="AB16" s="5">
        <v>103.34</v>
      </c>
      <c r="AC16" s="5">
        <v>0</v>
      </c>
      <c r="AD16" s="5">
        <v>1188.4100000000001</v>
      </c>
      <c r="AE16" s="2" t="s">
        <v>3</v>
      </c>
      <c r="AF16" s="2" t="s">
        <v>3</v>
      </c>
      <c r="AG16" s="2" t="s">
        <v>27</v>
      </c>
      <c r="AH16" s="6">
        <v>9.683999999999999E-4</v>
      </c>
      <c r="AI16" s="6">
        <v>2.4118300000000002E-2</v>
      </c>
      <c r="AJ16" s="6">
        <v>4.9125999999999996E-3</v>
      </c>
      <c r="AK16" s="2" t="s">
        <v>3</v>
      </c>
      <c r="AL16" s="29" t="s">
        <v>4</v>
      </c>
      <c r="AM16" s="29" t="s">
        <v>1</v>
      </c>
    </row>
    <row r="17" spans="1:39" x14ac:dyDescent="0.25">
      <c r="A17" s="2" t="s">
        <v>78</v>
      </c>
      <c r="B17" s="2" t="s">
        <v>79</v>
      </c>
      <c r="C17" s="2" t="s">
        <v>238</v>
      </c>
      <c r="D17" s="2" t="s">
        <v>239</v>
      </c>
      <c r="E17" s="2" t="s">
        <v>173</v>
      </c>
      <c r="F17" s="2" t="s">
        <v>240</v>
      </c>
      <c r="G17" s="9">
        <v>1160241</v>
      </c>
      <c r="H17" s="2" t="s">
        <v>159</v>
      </c>
      <c r="I17" s="2" t="s">
        <v>175</v>
      </c>
      <c r="J17" s="2" t="s">
        <v>84</v>
      </c>
      <c r="K17" s="2" t="s">
        <v>84</v>
      </c>
      <c r="L17" s="2" t="s">
        <v>176</v>
      </c>
      <c r="M17" s="2" t="s">
        <v>112</v>
      </c>
      <c r="N17" s="2" t="s">
        <v>177</v>
      </c>
      <c r="O17" s="2" t="s">
        <v>85</v>
      </c>
      <c r="P17" s="2" t="s">
        <v>237</v>
      </c>
      <c r="Q17" s="2" t="s">
        <v>179</v>
      </c>
      <c r="R17" s="2" t="s">
        <v>180</v>
      </c>
      <c r="S17" s="2" t="s">
        <v>88</v>
      </c>
      <c r="T17" s="5">
        <v>2.4500000000000002</v>
      </c>
      <c r="U17" s="2" t="s">
        <v>241</v>
      </c>
      <c r="V17" s="6">
        <v>1.84E-2</v>
      </c>
      <c r="W17" s="6">
        <v>4.5700000000000005E-2</v>
      </c>
      <c r="X17" s="2" t="s">
        <v>182</v>
      </c>
      <c r="Y17" s="2" t="s">
        <v>85</v>
      </c>
      <c r="Z17" s="5">
        <v>265000</v>
      </c>
      <c r="AA17" s="5">
        <v>1</v>
      </c>
      <c r="AB17" s="5">
        <v>93.75</v>
      </c>
      <c r="AC17" s="5">
        <v>0</v>
      </c>
      <c r="AD17" s="5">
        <v>248.4375</v>
      </c>
      <c r="AE17" s="2" t="s">
        <v>3</v>
      </c>
      <c r="AF17" s="2" t="s">
        <v>3</v>
      </c>
      <c r="AG17" s="2" t="s">
        <v>27</v>
      </c>
      <c r="AH17" s="6">
        <v>8.8330000000000006E-4</v>
      </c>
      <c r="AI17" s="6">
        <v>5.0419000000000002E-3</v>
      </c>
      <c r="AJ17" s="6">
        <v>1.0269999999999999E-3</v>
      </c>
      <c r="AK17" s="2" t="s">
        <v>3</v>
      </c>
      <c r="AL17" s="29" t="s">
        <v>4</v>
      </c>
      <c r="AM17" s="29" t="s">
        <v>1</v>
      </c>
    </row>
    <row r="18" spans="1:39" x14ac:dyDescent="0.25">
      <c r="A18" s="2" t="s">
        <v>78</v>
      </c>
      <c r="B18" s="2" t="s">
        <v>79</v>
      </c>
      <c r="C18" s="2" t="s">
        <v>242</v>
      </c>
      <c r="D18" s="2" t="s">
        <v>243</v>
      </c>
      <c r="E18" s="2" t="s">
        <v>173</v>
      </c>
      <c r="F18" s="2" t="s">
        <v>244</v>
      </c>
      <c r="G18" s="9">
        <v>1139815</v>
      </c>
      <c r="H18" s="2" t="s">
        <v>159</v>
      </c>
      <c r="I18" s="2" t="s">
        <v>175</v>
      </c>
      <c r="J18" s="2" t="s">
        <v>84</v>
      </c>
      <c r="K18" s="2" t="s">
        <v>84</v>
      </c>
      <c r="L18" s="2" t="s">
        <v>176</v>
      </c>
      <c r="M18" s="2" t="s">
        <v>112</v>
      </c>
      <c r="N18" s="2" t="s">
        <v>177</v>
      </c>
      <c r="O18" s="2" t="s">
        <v>85</v>
      </c>
      <c r="P18" s="2" t="s">
        <v>237</v>
      </c>
      <c r="Q18" s="2" t="s">
        <v>179</v>
      </c>
      <c r="R18" s="2" t="s">
        <v>180</v>
      </c>
      <c r="S18" s="2" t="s">
        <v>88</v>
      </c>
      <c r="T18" s="5">
        <v>1.3</v>
      </c>
      <c r="U18" s="2" t="s">
        <v>245</v>
      </c>
      <c r="V18" s="6">
        <v>3.61E-2</v>
      </c>
      <c r="W18" s="6">
        <v>4.5999999999999999E-2</v>
      </c>
      <c r="X18" s="2" t="s">
        <v>182</v>
      </c>
      <c r="Y18" s="2" t="s">
        <v>85</v>
      </c>
      <c r="Z18" s="5">
        <v>233984</v>
      </c>
      <c r="AA18" s="5">
        <v>1</v>
      </c>
      <c r="AB18" s="5">
        <v>99.4</v>
      </c>
      <c r="AC18" s="5">
        <v>0</v>
      </c>
      <c r="AD18" s="5">
        <v>232.58009000000001</v>
      </c>
      <c r="AE18" s="2" t="s">
        <v>3</v>
      </c>
      <c r="AF18" s="2" t="s">
        <v>3</v>
      </c>
      <c r="AG18" s="2" t="s">
        <v>27</v>
      </c>
      <c r="AH18" s="6">
        <v>3.0479999999999998E-4</v>
      </c>
      <c r="AI18" s="6">
        <v>4.7200999999999996E-3</v>
      </c>
      <c r="AJ18" s="6">
        <v>9.6140000000000006E-4</v>
      </c>
      <c r="AK18" s="2" t="s">
        <v>3</v>
      </c>
      <c r="AL18" s="29" t="s">
        <v>4</v>
      </c>
      <c r="AM18" s="29" t="s">
        <v>1</v>
      </c>
    </row>
    <row r="19" spans="1:39" x14ac:dyDescent="0.25">
      <c r="A19" s="2" t="s">
        <v>78</v>
      </c>
      <c r="B19" s="2" t="s">
        <v>79</v>
      </c>
      <c r="C19" s="2" t="s">
        <v>242</v>
      </c>
      <c r="D19" s="2" t="s">
        <v>243</v>
      </c>
      <c r="E19" s="2" t="s">
        <v>173</v>
      </c>
      <c r="F19" s="2" t="s">
        <v>246</v>
      </c>
      <c r="G19" s="9">
        <v>1135417</v>
      </c>
      <c r="H19" s="2" t="s">
        <v>159</v>
      </c>
      <c r="I19" s="2" t="s">
        <v>186</v>
      </c>
      <c r="J19" s="2" t="s">
        <v>84</v>
      </c>
      <c r="K19" s="2" t="s">
        <v>84</v>
      </c>
      <c r="L19" s="2" t="s">
        <v>176</v>
      </c>
      <c r="M19" s="2" t="s">
        <v>112</v>
      </c>
      <c r="N19" s="2" t="s">
        <v>177</v>
      </c>
      <c r="O19" s="2" t="s">
        <v>85</v>
      </c>
      <c r="P19" s="2" t="s">
        <v>237</v>
      </c>
      <c r="Q19" s="2" t="s">
        <v>179</v>
      </c>
      <c r="R19" s="2" t="s">
        <v>180</v>
      </c>
      <c r="S19" s="2" t="s">
        <v>88</v>
      </c>
      <c r="T19" s="5">
        <v>2.5</v>
      </c>
      <c r="U19" s="2" t="s">
        <v>247</v>
      </c>
      <c r="V19" s="6">
        <v>2.2499999999999999E-2</v>
      </c>
      <c r="W19" s="6">
        <v>2.0299999999999999E-2</v>
      </c>
      <c r="X19" s="2" t="s">
        <v>182</v>
      </c>
      <c r="Y19" s="2" t="s">
        <v>85</v>
      </c>
      <c r="Z19" s="5">
        <v>753143</v>
      </c>
      <c r="AA19" s="5">
        <v>1</v>
      </c>
      <c r="AB19" s="5">
        <v>114.9</v>
      </c>
      <c r="AC19" s="5">
        <v>0</v>
      </c>
      <c r="AD19" s="5">
        <v>865.36130000000003</v>
      </c>
      <c r="AE19" s="2" t="s">
        <v>3</v>
      </c>
      <c r="AF19" s="2" t="s">
        <v>3</v>
      </c>
      <c r="AG19" s="2" t="s">
        <v>27</v>
      </c>
      <c r="AH19" s="6">
        <v>1.8409000000000001E-3</v>
      </c>
      <c r="AI19" s="6">
        <v>1.75622E-2</v>
      </c>
      <c r="AJ19" s="6">
        <v>3.5772E-3</v>
      </c>
      <c r="AK19" s="2" t="s">
        <v>3</v>
      </c>
      <c r="AL19" s="29" t="s">
        <v>4</v>
      </c>
      <c r="AM19" s="29" t="s">
        <v>1</v>
      </c>
    </row>
    <row r="20" spans="1:39" x14ac:dyDescent="0.25">
      <c r="A20" s="2" t="s">
        <v>78</v>
      </c>
      <c r="B20" s="2" t="s">
        <v>79</v>
      </c>
      <c r="C20" s="2" t="s">
        <v>248</v>
      </c>
      <c r="D20" s="2" t="s">
        <v>249</v>
      </c>
      <c r="E20" s="2" t="s">
        <v>173</v>
      </c>
      <c r="F20" s="2" t="s">
        <v>250</v>
      </c>
      <c r="G20" s="9">
        <v>1550169</v>
      </c>
      <c r="H20" s="2" t="s">
        <v>159</v>
      </c>
      <c r="I20" s="2" t="s">
        <v>186</v>
      </c>
      <c r="J20" s="2" t="s">
        <v>84</v>
      </c>
      <c r="K20" s="2" t="s">
        <v>84</v>
      </c>
      <c r="L20" s="2" t="s">
        <v>176</v>
      </c>
      <c r="M20" s="2" t="s">
        <v>112</v>
      </c>
      <c r="N20" s="2" t="s">
        <v>200</v>
      </c>
      <c r="O20" s="2" t="s">
        <v>85</v>
      </c>
      <c r="P20" s="2" t="s">
        <v>251</v>
      </c>
      <c r="Q20" s="2" t="s">
        <v>179</v>
      </c>
      <c r="R20" s="2" t="s">
        <v>180</v>
      </c>
      <c r="S20" s="2" t="s">
        <v>88</v>
      </c>
      <c r="T20" s="5">
        <v>3.67</v>
      </c>
      <c r="U20" s="2" t="s">
        <v>252</v>
      </c>
      <c r="V20" s="6">
        <v>2.07E-2</v>
      </c>
      <c r="W20" s="6">
        <v>4.1700000000000001E-2</v>
      </c>
      <c r="X20" s="2" t="s">
        <v>182</v>
      </c>
      <c r="Y20" s="2" t="s">
        <v>85</v>
      </c>
      <c r="Z20" s="5">
        <v>1157819</v>
      </c>
      <c r="AA20" s="5">
        <v>1</v>
      </c>
      <c r="AB20" s="5">
        <v>101.49</v>
      </c>
      <c r="AC20" s="5">
        <v>0</v>
      </c>
      <c r="AD20" s="5">
        <v>1175.0705</v>
      </c>
      <c r="AE20" s="2" t="s">
        <v>3</v>
      </c>
      <c r="AF20" s="2" t="s">
        <v>3</v>
      </c>
      <c r="AG20" s="2" t="s">
        <v>27</v>
      </c>
      <c r="AH20" s="6">
        <v>2.1578000000000001E-3</v>
      </c>
      <c r="AI20" s="6">
        <v>2.38476E-2</v>
      </c>
      <c r="AJ20" s="6">
        <v>4.8574000000000004E-3</v>
      </c>
      <c r="AK20" s="2" t="s">
        <v>3</v>
      </c>
      <c r="AL20" s="29" t="s">
        <v>4</v>
      </c>
      <c r="AM20" s="29" t="s">
        <v>1</v>
      </c>
    </row>
    <row r="21" spans="1:39" x14ac:dyDescent="0.25">
      <c r="A21" s="2" t="s">
        <v>78</v>
      </c>
      <c r="B21" s="2" t="s">
        <v>79</v>
      </c>
      <c r="C21" s="2" t="s">
        <v>286</v>
      </c>
      <c r="D21" s="2" t="s">
        <v>287</v>
      </c>
      <c r="E21" s="2" t="s">
        <v>173</v>
      </c>
      <c r="F21" s="2" t="s">
        <v>288</v>
      </c>
      <c r="G21" s="12">
        <v>2510303</v>
      </c>
      <c r="H21" s="2" t="s">
        <v>159</v>
      </c>
      <c r="I21" s="2" t="s">
        <v>186</v>
      </c>
      <c r="J21" s="2" t="s">
        <v>84</v>
      </c>
      <c r="K21" s="2" t="s">
        <v>84</v>
      </c>
      <c r="L21" s="2" t="s">
        <v>176</v>
      </c>
      <c r="M21" s="2" t="s">
        <v>112</v>
      </c>
      <c r="N21" s="2" t="s">
        <v>227</v>
      </c>
      <c r="O21" s="2" t="s">
        <v>85</v>
      </c>
      <c r="P21" s="2" t="s">
        <v>289</v>
      </c>
      <c r="Q21" s="2" t="s">
        <v>87</v>
      </c>
      <c r="R21" s="2" t="s">
        <v>180</v>
      </c>
      <c r="S21" s="2" t="s">
        <v>88</v>
      </c>
      <c r="T21" s="5">
        <v>5.03</v>
      </c>
      <c r="U21" s="2" t="s">
        <v>290</v>
      </c>
      <c r="V21" s="6">
        <v>9.0000000000000011E-3</v>
      </c>
      <c r="W21" s="6">
        <v>3.2799999999999996E-2</v>
      </c>
      <c r="X21" s="2" t="s">
        <v>182</v>
      </c>
      <c r="Y21" s="2" t="s">
        <v>85</v>
      </c>
      <c r="Z21" s="5">
        <v>1181394</v>
      </c>
      <c r="AA21" s="5">
        <v>1</v>
      </c>
      <c r="AB21" s="5">
        <v>97.05</v>
      </c>
      <c r="AC21" s="5">
        <v>0</v>
      </c>
      <c r="AD21" s="5">
        <v>1146.54287</v>
      </c>
      <c r="AE21" s="2" t="s">
        <v>3</v>
      </c>
      <c r="AF21" s="2" t="s">
        <v>3</v>
      </c>
      <c r="AG21" s="2" t="s">
        <v>27</v>
      </c>
      <c r="AH21" s="6">
        <v>2.8466999999999998E-3</v>
      </c>
      <c r="AI21" s="6">
        <v>2.32686E-2</v>
      </c>
      <c r="AJ21" s="6">
        <v>4.7394999999999998E-3</v>
      </c>
      <c r="AK21" s="9" t="s">
        <v>3</v>
      </c>
      <c r="AL21" s="29" t="s">
        <v>4</v>
      </c>
      <c r="AM21" s="29" t="s">
        <v>1</v>
      </c>
    </row>
    <row r="22" spans="1:39" x14ac:dyDescent="0.25">
      <c r="A22" s="2" t="s">
        <v>78</v>
      </c>
      <c r="B22" s="2" t="s">
        <v>79</v>
      </c>
      <c r="C22" s="2" t="s">
        <v>291</v>
      </c>
      <c r="D22" s="2" t="s">
        <v>292</v>
      </c>
      <c r="E22" s="2" t="s">
        <v>173</v>
      </c>
      <c r="F22" s="2" t="s">
        <v>293</v>
      </c>
      <c r="G22" s="12">
        <v>1182989</v>
      </c>
      <c r="H22" s="2" t="s">
        <v>159</v>
      </c>
      <c r="I22" s="2" t="s">
        <v>186</v>
      </c>
      <c r="J22" s="2" t="s">
        <v>84</v>
      </c>
      <c r="K22" s="2" t="s">
        <v>84</v>
      </c>
      <c r="L22" s="2" t="s">
        <v>176</v>
      </c>
      <c r="M22" s="2" t="s">
        <v>112</v>
      </c>
      <c r="N22" s="2" t="s">
        <v>200</v>
      </c>
      <c r="O22" s="2" t="s">
        <v>85</v>
      </c>
      <c r="P22" s="2" t="s">
        <v>289</v>
      </c>
      <c r="Q22" s="2" t="s">
        <v>87</v>
      </c>
      <c r="R22" s="2" t="s">
        <v>180</v>
      </c>
      <c r="S22" s="2" t="s">
        <v>88</v>
      </c>
      <c r="T22" s="5">
        <v>3.76</v>
      </c>
      <c r="U22" s="2" t="s">
        <v>294</v>
      </c>
      <c r="V22" s="6">
        <v>7.4999999999999997E-3</v>
      </c>
      <c r="W22" s="6">
        <v>3.0200000000000001E-2</v>
      </c>
      <c r="X22" s="2" t="s">
        <v>182</v>
      </c>
      <c r="Y22" s="2" t="s">
        <v>85</v>
      </c>
      <c r="Z22" s="5">
        <v>2434244</v>
      </c>
      <c r="AA22" s="5">
        <v>1</v>
      </c>
      <c r="AB22" s="5">
        <v>100.48</v>
      </c>
      <c r="AC22" s="5">
        <v>0</v>
      </c>
      <c r="AD22" s="5">
        <v>2445.9283700000001</v>
      </c>
      <c r="AE22" s="2" t="s">
        <v>3</v>
      </c>
      <c r="AF22" s="2" t="s">
        <v>3</v>
      </c>
      <c r="AG22" s="2" t="s">
        <v>27</v>
      </c>
      <c r="AH22" s="6">
        <v>1.5817000000000001E-3</v>
      </c>
      <c r="AI22" s="6">
        <v>4.9639100000000005E-2</v>
      </c>
      <c r="AJ22" s="6">
        <v>1.01108E-2</v>
      </c>
      <c r="AK22" s="9" t="s">
        <v>3</v>
      </c>
      <c r="AL22" s="29" t="s">
        <v>4</v>
      </c>
      <c r="AM22" s="29" t="s">
        <v>1</v>
      </c>
    </row>
    <row r="23" spans="1:39" x14ac:dyDescent="0.25">
      <c r="A23" s="2" t="s">
        <v>78</v>
      </c>
      <c r="B23" s="2" t="s">
        <v>79</v>
      </c>
      <c r="C23" s="2" t="s">
        <v>291</v>
      </c>
      <c r="D23" s="2" t="s">
        <v>292</v>
      </c>
      <c r="E23" s="2" t="s">
        <v>173</v>
      </c>
      <c r="F23" s="2" t="s">
        <v>295</v>
      </c>
      <c r="G23" s="12">
        <v>1199579</v>
      </c>
      <c r="H23" s="2" t="s">
        <v>159</v>
      </c>
      <c r="I23" s="2" t="s">
        <v>186</v>
      </c>
      <c r="J23" s="2" t="s">
        <v>84</v>
      </c>
      <c r="K23" s="2" t="s">
        <v>84</v>
      </c>
      <c r="L23" s="2" t="s">
        <v>176</v>
      </c>
      <c r="M23" s="2" t="s">
        <v>112</v>
      </c>
      <c r="N23" s="2" t="s">
        <v>200</v>
      </c>
      <c r="O23" s="2" t="s">
        <v>85</v>
      </c>
      <c r="P23" s="2" t="s">
        <v>289</v>
      </c>
      <c r="Q23" s="2" t="s">
        <v>87</v>
      </c>
      <c r="R23" s="2" t="s">
        <v>180</v>
      </c>
      <c r="S23" s="2" t="s">
        <v>88</v>
      </c>
      <c r="T23" s="5">
        <v>5.88</v>
      </c>
      <c r="U23" s="2" t="s">
        <v>296</v>
      </c>
      <c r="V23" s="6">
        <v>4.0800000000000003E-2</v>
      </c>
      <c r="W23" s="6">
        <v>3.5099999999999999E-2</v>
      </c>
      <c r="X23" s="2" t="s">
        <v>182</v>
      </c>
      <c r="Y23" s="2" t="s">
        <v>85</v>
      </c>
      <c r="Z23" s="5">
        <v>1150000</v>
      </c>
      <c r="AA23" s="5">
        <v>1</v>
      </c>
      <c r="AB23" s="5">
        <v>105.44</v>
      </c>
      <c r="AC23" s="5">
        <v>0</v>
      </c>
      <c r="AD23" s="5">
        <v>1212.56</v>
      </c>
      <c r="AE23" s="2" t="s">
        <v>3</v>
      </c>
      <c r="AF23" s="2" t="s">
        <v>3</v>
      </c>
      <c r="AG23" s="2" t="s">
        <v>27</v>
      </c>
      <c r="AH23" s="6">
        <v>3.2856999999999999E-3</v>
      </c>
      <c r="AI23" s="6">
        <v>2.4608400000000002E-2</v>
      </c>
      <c r="AJ23" s="6">
        <v>5.0124000000000002E-3</v>
      </c>
      <c r="AK23" s="9" t="s">
        <v>3</v>
      </c>
      <c r="AL23" s="29" t="s">
        <v>4</v>
      </c>
      <c r="AM23" s="29" t="s">
        <v>1</v>
      </c>
    </row>
    <row r="24" spans="1:39" x14ac:dyDescent="0.25">
      <c r="A24" s="2" t="s">
        <v>78</v>
      </c>
      <c r="B24" s="2" t="s">
        <v>79</v>
      </c>
      <c r="C24" s="2" t="s">
        <v>297</v>
      </c>
      <c r="D24" s="2" t="s">
        <v>298</v>
      </c>
      <c r="E24" s="2" t="s">
        <v>173</v>
      </c>
      <c r="F24" s="2" t="s">
        <v>299</v>
      </c>
      <c r="G24" s="12">
        <v>1175132</v>
      </c>
      <c r="H24" s="2" t="s">
        <v>159</v>
      </c>
      <c r="I24" s="2" t="s">
        <v>175</v>
      </c>
      <c r="J24" s="2" t="s">
        <v>84</v>
      </c>
      <c r="K24" s="2" t="s">
        <v>84</v>
      </c>
      <c r="L24" s="2" t="s">
        <v>176</v>
      </c>
      <c r="M24" s="2" t="s">
        <v>112</v>
      </c>
      <c r="N24" s="2" t="s">
        <v>200</v>
      </c>
      <c r="O24" s="2" t="s">
        <v>85</v>
      </c>
      <c r="P24" s="2" t="s">
        <v>289</v>
      </c>
      <c r="Q24" s="2" t="s">
        <v>87</v>
      </c>
      <c r="R24" s="2" t="s">
        <v>180</v>
      </c>
      <c r="S24" s="2" t="s">
        <v>88</v>
      </c>
      <c r="T24" s="5">
        <v>3.74</v>
      </c>
      <c r="U24" s="2" t="s">
        <v>300</v>
      </c>
      <c r="V24" s="6">
        <v>2.7999999999999997E-2</v>
      </c>
      <c r="W24" s="6">
        <v>5.9900000000000002E-2</v>
      </c>
      <c r="X24" s="2" t="s">
        <v>182</v>
      </c>
      <c r="Y24" s="2" t="s">
        <v>85</v>
      </c>
      <c r="Z24" s="5">
        <v>1700000</v>
      </c>
      <c r="AA24" s="5">
        <v>1</v>
      </c>
      <c r="AB24" s="5">
        <v>90.21</v>
      </c>
      <c r="AC24" s="5">
        <v>0</v>
      </c>
      <c r="AD24" s="5">
        <v>1533.57</v>
      </c>
      <c r="AE24" s="2" t="s">
        <v>3</v>
      </c>
      <c r="AF24" s="2" t="s">
        <v>3</v>
      </c>
      <c r="AG24" s="2" t="s">
        <v>27</v>
      </c>
      <c r="AH24" s="6">
        <v>2.1827000000000001E-3</v>
      </c>
      <c r="AI24" s="6">
        <v>3.11232E-2</v>
      </c>
      <c r="AJ24" s="6">
        <v>6.3393E-3</v>
      </c>
      <c r="AK24" s="9" t="s">
        <v>3</v>
      </c>
      <c r="AL24" s="29" t="s">
        <v>4</v>
      </c>
      <c r="AM24" s="29" t="s">
        <v>1</v>
      </c>
    </row>
    <row r="25" spans="1:39" x14ac:dyDescent="0.25">
      <c r="A25" s="2" t="s">
        <v>78</v>
      </c>
      <c r="B25" s="2" t="s">
        <v>79</v>
      </c>
      <c r="C25" s="2" t="s">
        <v>297</v>
      </c>
      <c r="D25" s="2" t="s">
        <v>298</v>
      </c>
      <c r="E25" s="2" t="s">
        <v>173</v>
      </c>
      <c r="F25" s="2" t="s">
        <v>301</v>
      </c>
      <c r="G25" s="9">
        <v>1135888</v>
      </c>
      <c r="H25" s="2" t="s">
        <v>159</v>
      </c>
      <c r="I25" s="2" t="s">
        <v>186</v>
      </c>
      <c r="J25" s="2" t="s">
        <v>84</v>
      </c>
      <c r="K25" s="2" t="s">
        <v>84</v>
      </c>
      <c r="L25" s="2" t="s">
        <v>176</v>
      </c>
      <c r="M25" s="2" t="s">
        <v>112</v>
      </c>
      <c r="N25" s="2" t="s">
        <v>200</v>
      </c>
      <c r="O25" s="2" t="s">
        <v>85</v>
      </c>
      <c r="P25" s="2" t="s">
        <v>289</v>
      </c>
      <c r="Q25" s="2" t="s">
        <v>87</v>
      </c>
      <c r="R25" s="2" t="s">
        <v>180</v>
      </c>
      <c r="S25" s="2" t="s">
        <v>88</v>
      </c>
      <c r="T25" s="5">
        <v>3.14</v>
      </c>
      <c r="U25" s="2" t="s">
        <v>302</v>
      </c>
      <c r="V25" s="6">
        <v>3.9E-2</v>
      </c>
      <c r="W25" s="6">
        <v>3.5699999999999996E-2</v>
      </c>
      <c r="X25" s="2" t="s">
        <v>182</v>
      </c>
      <c r="Y25" s="2" t="s">
        <v>85</v>
      </c>
      <c r="Z25" s="5">
        <v>0.24</v>
      </c>
      <c r="AA25" s="5">
        <v>1</v>
      </c>
      <c r="AB25" s="5">
        <v>115.37</v>
      </c>
      <c r="AC25" s="5">
        <v>0</v>
      </c>
      <c r="AD25" s="5">
        <v>2.7E-4</v>
      </c>
      <c r="AE25" s="2" t="s">
        <v>3</v>
      </c>
      <c r="AF25" s="2" t="s">
        <v>3</v>
      </c>
      <c r="AG25" s="2" t="s">
        <v>27</v>
      </c>
      <c r="AH25" s="6">
        <v>0</v>
      </c>
      <c r="AI25" s="6">
        <v>0</v>
      </c>
      <c r="AJ25" s="6">
        <v>0</v>
      </c>
      <c r="AK25" s="2" t="s">
        <v>3</v>
      </c>
      <c r="AL25" s="29" t="s">
        <v>4</v>
      </c>
      <c r="AM25" s="29" t="s">
        <v>1</v>
      </c>
    </row>
    <row r="26" spans="1:39" x14ac:dyDescent="0.25">
      <c r="A26" s="2" t="s">
        <v>78</v>
      </c>
      <c r="B26" s="2" t="s">
        <v>79</v>
      </c>
      <c r="C26" s="2" t="s">
        <v>303</v>
      </c>
      <c r="D26" s="2" t="s">
        <v>304</v>
      </c>
      <c r="E26" s="2" t="s">
        <v>173</v>
      </c>
      <c r="F26" s="2" t="s">
        <v>305</v>
      </c>
      <c r="G26" s="9">
        <v>1180355</v>
      </c>
      <c r="H26" s="2" t="s">
        <v>159</v>
      </c>
      <c r="I26" s="2" t="s">
        <v>175</v>
      </c>
      <c r="J26" s="2" t="s">
        <v>84</v>
      </c>
      <c r="K26" s="2" t="s">
        <v>84</v>
      </c>
      <c r="L26" s="2" t="s">
        <v>176</v>
      </c>
      <c r="M26" s="2" t="s">
        <v>112</v>
      </c>
      <c r="N26" s="2" t="s">
        <v>209</v>
      </c>
      <c r="O26" s="2" t="s">
        <v>85</v>
      </c>
      <c r="P26" s="2" t="s">
        <v>306</v>
      </c>
      <c r="Q26" s="2" t="s">
        <v>87</v>
      </c>
      <c r="R26" s="2" t="s">
        <v>180</v>
      </c>
      <c r="S26" s="2" t="s">
        <v>88</v>
      </c>
      <c r="T26" s="5">
        <v>3.53</v>
      </c>
      <c r="U26" s="2" t="s">
        <v>307</v>
      </c>
      <c r="V26" s="6">
        <v>2.5000000000000001E-2</v>
      </c>
      <c r="W26" s="6">
        <v>5.5099999999999996E-2</v>
      </c>
      <c r="X26" s="2" t="s">
        <v>182</v>
      </c>
      <c r="Y26" s="2" t="s">
        <v>85</v>
      </c>
      <c r="Z26" s="5">
        <v>712500</v>
      </c>
      <c r="AA26" s="5">
        <v>1</v>
      </c>
      <c r="AB26" s="5">
        <v>90.36</v>
      </c>
      <c r="AC26" s="5">
        <v>0</v>
      </c>
      <c r="AD26" s="5">
        <v>643.81500000000005</v>
      </c>
      <c r="AE26" s="2" t="s">
        <v>3</v>
      </c>
      <c r="AF26" s="2" t="s">
        <v>3</v>
      </c>
      <c r="AG26" s="2" t="s">
        <v>27</v>
      </c>
      <c r="AH26" s="6">
        <v>8.8150000000000001E-4</v>
      </c>
      <c r="AI26" s="6">
        <v>1.3065999999999999E-2</v>
      </c>
      <c r="AJ26" s="6">
        <v>2.6614E-3</v>
      </c>
      <c r="AK26" s="2" t="s">
        <v>3</v>
      </c>
      <c r="AL26" s="29" t="s">
        <v>4</v>
      </c>
      <c r="AM26" s="29" t="s">
        <v>1</v>
      </c>
    </row>
    <row r="27" spans="1:39" x14ac:dyDescent="0.25">
      <c r="A27" s="2" t="s">
        <v>78</v>
      </c>
      <c r="B27" s="2" t="s">
        <v>79</v>
      </c>
      <c r="C27" s="2" t="s">
        <v>308</v>
      </c>
      <c r="D27" s="2" t="s">
        <v>309</v>
      </c>
      <c r="E27" s="2" t="s">
        <v>173</v>
      </c>
      <c r="F27" s="2" t="s">
        <v>310</v>
      </c>
      <c r="G27" s="9">
        <v>1260603</v>
      </c>
      <c r="H27" s="2" t="s">
        <v>159</v>
      </c>
      <c r="I27" s="2" t="s">
        <v>186</v>
      </c>
      <c r="J27" s="2" t="s">
        <v>84</v>
      </c>
      <c r="K27" s="2" t="s">
        <v>84</v>
      </c>
      <c r="L27" s="2" t="s">
        <v>176</v>
      </c>
      <c r="M27" s="2" t="s">
        <v>112</v>
      </c>
      <c r="N27" s="2" t="s">
        <v>192</v>
      </c>
      <c r="O27" s="2" t="s">
        <v>85</v>
      </c>
      <c r="P27" s="2" t="s">
        <v>306</v>
      </c>
      <c r="Q27" s="2" t="s">
        <v>87</v>
      </c>
      <c r="R27" s="2" t="s">
        <v>180</v>
      </c>
      <c r="S27" s="2" t="s">
        <v>88</v>
      </c>
      <c r="T27" s="5">
        <v>1.97</v>
      </c>
      <c r="U27" s="2" t="s">
        <v>262</v>
      </c>
      <c r="V27" s="6">
        <v>0.04</v>
      </c>
      <c r="W27" s="6">
        <v>4.3700000000000003E-2</v>
      </c>
      <c r="X27" s="2" t="s">
        <v>182</v>
      </c>
      <c r="Y27" s="2" t="s">
        <v>85</v>
      </c>
      <c r="Z27" s="5">
        <v>1080000</v>
      </c>
      <c r="AA27" s="5">
        <v>1</v>
      </c>
      <c r="AB27" s="5">
        <v>111.92</v>
      </c>
      <c r="AC27" s="5">
        <v>0</v>
      </c>
      <c r="AD27" s="5">
        <v>1208.7360000000001</v>
      </c>
      <c r="AE27" s="2" t="s">
        <v>3</v>
      </c>
      <c r="AF27" s="2" t="s">
        <v>3</v>
      </c>
      <c r="AG27" s="2" t="s">
        <v>27</v>
      </c>
      <c r="AH27" s="6">
        <v>4.1610000000000003E-4</v>
      </c>
      <c r="AI27" s="6">
        <v>2.4530799999999998E-2</v>
      </c>
      <c r="AJ27" s="6">
        <v>4.9966000000000003E-3</v>
      </c>
      <c r="AK27" s="2" t="s">
        <v>3</v>
      </c>
      <c r="AL27" s="29" t="s">
        <v>4</v>
      </c>
      <c r="AM27" s="29" t="s">
        <v>1</v>
      </c>
    </row>
    <row r="28" spans="1:39" x14ac:dyDescent="0.25">
      <c r="A28" s="2" t="s">
        <v>78</v>
      </c>
      <c r="B28" s="2" t="s">
        <v>79</v>
      </c>
      <c r="C28" s="2" t="s">
        <v>308</v>
      </c>
      <c r="D28" s="2" t="s">
        <v>309</v>
      </c>
      <c r="E28" s="2" t="s">
        <v>173</v>
      </c>
      <c r="F28" s="2" t="s">
        <v>311</v>
      </c>
      <c r="G28" s="9">
        <v>1260652</v>
      </c>
      <c r="H28" s="2" t="s">
        <v>159</v>
      </c>
      <c r="I28" s="2" t="s">
        <v>186</v>
      </c>
      <c r="J28" s="2" t="s">
        <v>84</v>
      </c>
      <c r="K28" s="2" t="s">
        <v>84</v>
      </c>
      <c r="L28" s="2" t="s">
        <v>176</v>
      </c>
      <c r="M28" s="2" t="s">
        <v>112</v>
      </c>
      <c r="N28" s="2" t="s">
        <v>192</v>
      </c>
      <c r="O28" s="2" t="s">
        <v>85</v>
      </c>
      <c r="P28" s="2" t="s">
        <v>306</v>
      </c>
      <c r="Q28" s="2" t="s">
        <v>87</v>
      </c>
      <c r="R28" s="2" t="s">
        <v>180</v>
      </c>
      <c r="S28" s="2" t="s">
        <v>88</v>
      </c>
      <c r="T28" s="5">
        <v>2.69</v>
      </c>
      <c r="U28" s="2" t="s">
        <v>312</v>
      </c>
      <c r="V28" s="6">
        <v>3.2799999999999996E-2</v>
      </c>
      <c r="W28" s="6">
        <v>4.4900000000000002E-2</v>
      </c>
      <c r="X28" s="2" t="s">
        <v>182</v>
      </c>
      <c r="Y28" s="2" t="s">
        <v>85</v>
      </c>
      <c r="Z28" s="5">
        <v>1221052.24</v>
      </c>
      <c r="AA28" s="5">
        <v>1</v>
      </c>
      <c r="AB28" s="5">
        <v>110.67</v>
      </c>
      <c r="AC28" s="5">
        <v>0</v>
      </c>
      <c r="AD28" s="5">
        <v>1351.33851</v>
      </c>
      <c r="AE28" s="2" t="s">
        <v>3</v>
      </c>
      <c r="AF28" s="2" t="s">
        <v>3</v>
      </c>
      <c r="AG28" s="2" t="s">
        <v>27</v>
      </c>
      <c r="AH28" s="6">
        <v>8.7970000000000008E-4</v>
      </c>
      <c r="AI28" s="6">
        <v>2.7424900000000002E-2</v>
      </c>
      <c r="AJ28" s="6">
        <v>5.5861000000000001E-3</v>
      </c>
      <c r="AK28" s="2" t="s">
        <v>3</v>
      </c>
      <c r="AL28" s="29" t="s">
        <v>4</v>
      </c>
      <c r="AM28" s="29" t="s">
        <v>1</v>
      </c>
    </row>
    <row r="29" spans="1:39" x14ac:dyDescent="0.25">
      <c r="A29" s="2" t="s">
        <v>78</v>
      </c>
      <c r="B29" s="2" t="s">
        <v>79</v>
      </c>
      <c r="C29" s="2" t="s">
        <v>313</v>
      </c>
      <c r="D29" s="2" t="s">
        <v>314</v>
      </c>
      <c r="E29" s="2" t="s">
        <v>173</v>
      </c>
      <c r="F29" s="2" t="s">
        <v>315</v>
      </c>
      <c r="G29" s="9">
        <v>4250270</v>
      </c>
      <c r="H29" s="2" t="s">
        <v>159</v>
      </c>
      <c r="I29" s="2" t="s">
        <v>175</v>
      </c>
      <c r="J29" s="2" t="s">
        <v>84</v>
      </c>
      <c r="K29" s="2" t="s">
        <v>84</v>
      </c>
      <c r="L29" s="2" t="s">
        <v>176</v>
      </c>
      <c r="M29" s="2" t="s">
        <v>112</v>
      </c>
      <c r="N29" s="2" t="s">
        <v>200</v>
      </c>
      <c r="O29" s="2" t="s">
        <v>85</v>
      </c>
      <c r="P29" s="2" t="s">
        <v>306</v>
      </c>
      <c r="Q29" s="2" t="s">
        <v>87</v>
      </c>
      <c r="R29" s="2" t="s">
        <v>180</v>
      </c>
      <c r="S29" s="2" t="s">
        <v>88</v>
      </c>
      <c r="T29" s="5">
        <v>2.1800000000000002</v>
      </c>
      <c r="U29" s="2" t="s">
        <v>262</v>
      </c>
      <c r="V29" s="6">
        <v>5.0999999999999997E-2</v>
      </c>
      <c r="W29" s="6">
        <v>5.5E-2</v>
      </c>
      <c r="X29" s="2" t="s">
        <v>182</v>
      </c>
      <c r="Y29" s="2" t="s">
        <v>85</v>
      </c>
      <c r="Z29" s="5">
        <v>1500000</v>
      </c>
      <c r="AA29" s="5">
        <v>1</v>
      </c>
      <c r="AB29" s="5">
        <v>100.58</v>
      </c>
      <c r="AC29" s="5">
        <v>0</v>
      </c>
      <c r="AD29" s="5">
        <v>1508.7</v>
      </c>
      <c r="AE29" s="2" t="s">
        <v>3</v>
      </c>
      <c r="AF29" s="2" t="s">
        <v>3</v>
      </c>
      <c r="AG29" s="2" t="s">
        <v>27</v>
      </c>
      <c r="AH29" s="6">
        <v>8.5713999999999999E-3</v>
      </c>
      <c r="AI29" s="6">
        <v>3.0618500000000003E-2</v>
      </c>
      <c r="AJ29" s="6">
        <v>6.2365000000000007E-3</v>
      </c>
      <c r="AK29" s="2" t="s">
        <v>3</v>
      </c>
      <c r="AL29" s="29" t="s">
        <v>4</v>
      </c>
      <c r="AM29" s="29" t="s">
        <v>1</v>
      </c>
    </row>
    <row r="30" spans="1:39" x14ac:dyDescent="0.25">
      <c r="A30" s="2" t="s">
        <v>78</v>
      </c>
      <c r="B30" s="2" t="s">
        <v>79</v>
      </c>
      <c r="C30" s="2" t="s">
        <v>316</v>
      </c>
      <c r="D30" s="2" t="s">
        <v>317</v>
      </c>
      <c r="E30" s="2" t="s">
        <v>173</v>
      </c>
      <c r="F30" s="2" t="s">
        <v>318</v>
      </c>
      <c r="G30" s="9">
        <v>1183979</v>
      </c>
      <c r="H30" s="2" t="s">
        <v>159</v>
      </c>
      <c r="I30" s="2" t="s">
        <v>186</v>
      </c>
      <c r="J30" s="2" t="s">
        <v>84</v>
      </c>
      <c r="K30" s="2" t="s">
        <v>84</v>
      </c>
      <c r="L30" s="2" t="s">
        <v>176</v>
      </c>
      <c r="M30" s="2" t="s">
        <v>112</v>
      </c>
      <c r="N30" s="2" t="s">
        <v>319</v>
      </c>
      <c r="O30" s="2" t="s">
        <v>85</v>
      </c>
      <c r="P30" s="2" t="s">
        <v>320</v>
      </c>
      <c r="Q30" s="2" t="s">
        <v>87</v>
      </c>
      <c r="R30" s="2" t="s">
        <v>180</v>
      </c>
      <c r="S30" s="2" t="s">
        <v>88</v>
      </c>
      <c r="T30" s="5">
        <v>3.02</v>
      </c>
      <c r="U30" s="2" t="s">
        <v>321</v>
      </c>
      <c r="V30" s="6">
        <v>1E-3</v>
      </c>
      <c r="W30" s="6">
        <v>3.0299999999999997E-2</v>
      </c>
      <c r="X30" s="2" t="s">
        <v>182</v>
      </c>
      <c r="Y30" s="2" t="s">
        <v>85</v>
      </c>
      <c r="Z30" s="5">
        <v>1202022</v>
      </c>
      <c r="AA30" s="5">
        <v>1</v>
      </c>
      <c r="AB30" s="5">
        <v>99.63</v>
      </c>
      <c r="AC30" s="5">
        <v>0</v>
      </c>
      <c r="AD30" s="5">
        <v>1197.5745099999999</v>
      </c>
      <c r="AE30" s="2" t="s">
        <v>3</v>
      </c>
      <c r="AF30" s="2" t="s">
        <v>3</v>
      </c>
      <c r="AG30" s="2" t="s">
        <v>27</v>
      </c>
      <c r="AH30" s="6">
        <v>1.7177999999999998E-3</v>
      </c>
      <c r="AI30" s="6">
        <v>2.4304299999999997E-2</v>
      </c>
      <c r="AJ30" s="6">
        <v>4.9503999999999998E-3</v>
      </c>
      <c r="AK30" s="2" t="s">
        <v>3</v>
      </c>
      <c r="AL30" s="29" t="s">
        <v>4</v>
      </c>
      <c r="AM30" s="29" t="s">
        <v>1</v>
      </c>
    </row>
    <row r="31" spans="1:39" x14ac:dyDescent="0.25">
      <c r="A31" s="2" t="s">
        <v>78</v>
      </c>
      <c r="B31" s="2" t="s">
        <v>79</v>
      </c>
      <c r="C31" s="2" t="s">
        <v>322</v>
      </c>
      <c r="D31" s="2" t="s">
        <v>323</v>
      </c>
      <c r="E31" s="2" t="s">
        <v>173</v>
      </c>
      <c r="F31" s="2" t="s">
        <v>324</v>
      </c>
      <c r="G31" s="9">
        <v>2590578</v>
      </c>
      <c r="H31" s="2" t="s">
        <v>159</v>
      </c>
      <c r="I31" s="2" t="s">
        <v>175</v>
      </c>
      <c r="J31" s="2" t="s">
        <v>84</v>
      </c>
      <c r="K31" s="2" t="s">
        <v>84</v>
      </c>
      <c r="L31" s="2" t="s">
        <v>176</v>
      </c>
      <c r="M31" s="2" t="s">
        <v>112</v>
      </c>
      <c r="N31" s="2" t="s">
        <v>209</v>
      </c>
      <c r="O31" s="2" t="s">
        <v>85</v>
      </c>
      <c r="P31" s="2" t="s">
        <v>320</v>
      </c>
      <c r="Q31" s="2" t="s">
        <v>87</v>
      </c>
      <c r="R31" s="2" t="s">
        <v>180</v>
      </c>
      <c r="S31" s="2" t="s">
        <v>88</v>
      </c>
      <c r="T31" s="5">
        <v>3.62</v>
      </c>
      <c r="U31" s="2" t="s">
        <v>325</v>
      </c>
      <c r="V31" s="6">
        <v>0.05</v>
      </c>
      <c r="W31" s="6">
        <v>5.28E-2</v>
      </c>
      <c r="X31" s="2" t="s">
        <v>182</v>
      </c>
      <c r="Y31" s="2" t="s">
        <v>85</v>
      </c>
      <c r="Z31" s="5">
        <v>1350000</v>
      </c>
      <c r="AA31" s="5">
        <v>1</v>
      </c>
      <c r="AB31" s="5">
        <v>99.32</v>
      </c>
      <c r="AC31" s="5">
        <v>0</v>
      </c>
      <c r="AD31" s="5">
        <v>1340.82</v>
      </c>
      <c r="AE31" s="2" t="s">
        <v>3</v>
      </c>
      <c r="AF31" s="2" t="s">
        <v>3</v>
      </c>
      <c r="AG31" s="2" t="s">
        <v>27</v>
      </c>
      <c r="AH31" s="6">
        <v>1.3044E-3</v>
      </c>
      <c r="AI31" s="6">
        <v>2.72114E-2</v>
      </c>
      <c r="AJ31" s="6">
        <v>5.5426E-3</v>
      </c>
      <c r="AK31" s="2" t="s">
        <v>3</v>
      </c>
      <c r="AL31" s="29" t="s">
        <v>4</v>
      </c>
      <c r="AM31" s="29" t="s">
        <v>1</v>
      </c>
    </row>
    <row r="32" spans="1:39" x14ac:dyDescent="0.25">
      <c r="A32" s="2" t="s">
        <v>78</v>
      </c>
      <c r="B32" s="2" t="s">
        <v>79</v>
      </c>
      <c r="C32" s="2" t="s">
        <v>322</v>
      </c>
      <c r="D32" s="2" t="s">
        <v>323</v>
      </c>
      <c r="E32" s="2" t="s">
        <v>173</v>
      </c>
      <c r="F32" s="2" t="s">
        <v>326</v>
      </c>
      <c r="G32" s="9">
        <v>1195346</v>
      </c>
      <c r="H32" s="2" t="s">
        <v>159</v>
      </c>
      <c r="I32" s="2" t="s">
        <v>175</v>
      </c>
      <c r="J32" s="2" t="s">
        <v>84</v>
      </c>
      <c r="K32" s="2" t="s">
        <v>84</v>
      </c>
      <c r="L32" s="2" t="s">
        <v>176</v>
      </c>
      <c r="M32" s="2" t="s">
        <v>112</v>
      </c>
      <c r="N32" s="2" t="s">
        <v>209</v>
      </c>
      <c r="O32" s="2" t="s">
        <v>85</v>
      </c>
      <c r="P32" s="2" t="s">
        <v>320</v>
      </c>
      <c r="Q32" s="2" t="s">
        <v>87</v>
      </c>
      <c r="R32" s="2" t="s">
        <v>180</v>
      </c>
      <c r="S32" s="2" t="s">
        <v>88</v>
      </c>
      <c r="T32" s="5">
        <v>5.01</v>
      </c>
      <c r="U32" s="2" t="s">
        <v>327</v>
      </c>
      <c r="V32" s="6">
        <v>5.7500000000000002E-2</v>
      </c>
      <c r="W32" s="6">
        <v>5.7099999999999998E-2</v>
      </c>
      <c r="X32" s="2" t="s">
        <v>182</v>
      </c>
      <c r="Y32" s="2" t="s">
        <v>85</v>
      </c>
      <c r="Z32" s="5">
        <v>1000000</v>
      </c>
      <c r="AA32" s="5">
        <v>1</v>
      </c>
      <c r="AB32" s="5">
        <v>100.67</v>
      </c>
      <c r="AC32" s="5">
        <v>0</v>
      </c>
      <c r="AD32" s="5">
        <v>1006.7</v>
      </c>
      <c r="AE32" s="2" t="s">
        <v>3</v>
      </c>
      <c r="AF32" s="2" t="s">
        <v>3</v>
      </c>
      <c r="AG32" s="2" t="s">
        <v>27</v>
      </c>
      <c r="AH32" s="6">
        <v>1.9047000000000001E-3</v>
      </c>
      <c r="AI32" s="6">
        <v>2.04306E-2</v>
      </c>
      <c r="AJ32" s="6">
        <v>4.1614E-3</v>
      </c>
      <c r="AK32" s="2" t="s">
        <v>3</v>
      </c>
      <c r="AL32" s="29" t="s">
        <v>4</v>
      </c>
      <c r="AM32" s="29" t="s">
        <v>1</v>
      </c>
    </row>
    <row r="33" spans="1:39" x14ac:dyDescent="0.25">
      <c r="A33" s="2" t="s">
        <v>78</v>
      </c>
      <c r="B33" s="2" t="s">
        <v>79</v>
      </c>
      <c r="C33" s="2" t="s">
        <v>328</v>
      </c>
      <c r="D33" s="2" t="s">
        <v>329</v>
      </c>
      <c r="E33" s="2" t="s">
        <v>173</v>
      </c>
      <c r="F33" s="2" t="s">
        <v>330</v>
      </c>
      <c r="G33" s="9">
        <v>1141696</v>
      </c>
      <c r="H33" s="2" t="s">
        <v>159</v>
      </c>
      <c r="I33" s="2" t="s">
        <v>186</v>
      </c>
      <c r="J33" s="2" t="s">
        <v>84</v>
      </c>
      <c r="K33" s="2" t="s">
        <v>84</v>
      </c>
      <c r="L33" s="2" t="s">
        <v>176</v>
      </c>
      <c r="M33" s="2" t="s">
        <v>112</v>
      </c>
      <c r="N33" s="2" t="s">
        <v>227</v>
      </c>
      <c r="O33" s="2" t="s">
        <v>85</v>
      </c>
      <c r="P33" s="2" t="s">
        <v>320</v>
      </c>
      <c r="Q33" s="2" t="s">
        <v>87</v>
      </c>
      <c r="R33" s="2" t="s">
        <v>180</v>
      </c>
      <c r="S33" s="2" t="s">
        <v>88</v>
      </c>
      <c r="T33" s="5">
        <v>2.08</v>
      </c>
      <c r="U33" s="2" t="s">
        <v>205</v>
      </c>
      <c r="V33" s="6">
        <v>2.0499999999999997E-2</v>
      </c>
      <c r="W33" s="6">
        <v>2.4900000000000002E-2</v>
      </c>
      <c r="X33" s="2" t="s">
        <v>182</v>
      </c>
      <c r="Y33" s="2" t="s">
        <v>85</v>
      </c>
      <c r="Z33" s="5">
        <v>487466.87</v>
      </c>
      <c r="AA33" s="5">
        <v>1</v>
      </c>
      <c r="AB33" s="5">
        <v>112.41</v>
      </c>
      <c r="AC33" s="5">
        <v>0</v>
      </c>
      <c r="AD33" s="5">
        <v>547.9615</v>
      </c>
      <c r="AE33" s="2" t="s">
        <v>3</v>
      </c>
      <c r="AF33" s="2" t="s">
        <v>3</v>
      </c>
      <c r="AG33" s="2" t="s">
        <v>27</v>
      </c>
      <c r="AH33" s="6">
        <v>5.5309999999999995E-4</v>
      </c>
      <c r="AI33" s="6">
        <v>1.1120699999999999E-2</v>
      </c>
      <c r="AJ33" s="6">
        <v>2.2650999999999999E-3</v>
      </c>
      <c r="AK33" s="2" t="s">
        <v>3</v>
      </c>
      <c r="AL33" s="29" t="s">
        <v>4</v>
      </c>
      <c r="AM33" s="29" t="s">
        <v>1</v>
      </c>
    </row>
    <row r="34" spans="1:39" x14ac:dyDescent="0.25">
      <c r="A34" s="2" t="s">
        <v>78</v>
      </c>
      <c r="B34" s="2" t="s">
        <v>79</v>
      </c>
      <c r="C34" s="2" t="s">
        <v>328</v>
      </c>
      <c r="D34" s="2" t="s">
        <v>329</v>
      </c>
      <c r="E34" s="2" t="s">
        <v>173</v>
      </c>
      <c r="F34" s="2" t="s">
        <v>331</v>
      </c>
      <c r="G34" s="9">
        <v>1178375</v>
      </c>
      <c r="H34" s="2" t="s">
        <v>159</v>
      </c>
      <c r="I34" s="2" t="s">
        <v>186</v>
      </c>
      <c r="J34" s="2" t="s">
        <v>84</v>
      </c>
      <c r="K34" s="2" t="s">
        <v>84</v>
      </c>
      <c r="L34" s="2" t="s">
        <v>176</v>
      </c>
      <c r="M34" s="2" t="s">
        <v>112</v>
      </c>
      <c r="N34" s="2" t="s">
        <v>227</v>
      </c>
      <c r="O34" s="2" t="s">
        <v>85</v>
      </c>
      <c r="P34" s="2" t="s">
        <v>320</v>
      </c>
      <c r="Q34" s="2" t="s">
        <v>87</v>
      </c>
      <c r="R34" s="2" t="s">
        <v>180</v>
      </c>
      <c r="S34" s="2" t="s">
        <v>88</v>
      </c>
      <c r="T34" s="5">
        <v>5.93</v>
      </c>
      <c r="U34" s="2" t="s">
        <v>332</v>
      </c>
      <c r="V34" s="6">
        <v>9.7000000000000003E-3</v>
      </c>
      <c r="W34" s="6">
        <v>3.3700000000000001E-2</v>
      </c>
      <c r="X34" s="2" t="s">
        <v>182</v>
      </c>
      <c r="Y34" s="2" t="s">
        <v>85</v>
      </c>
      <c r="Z34" s="5">
        <v>1095733.02</v>
      </c>
      <c r="AA34" s="5">
        <v>1</v>
      </c>
      <c r="AB34" s="5">
        <v>95.68</v>
      </c>
      <c r="AC34" s="5">
        <v>0</v>
      </c>
      <c r="AD34" s="5">
        <v>1048.39735</v>
      </c>
      <c r="AE34" s="2" t="s">
        <v>3</v>
      </c>
      <c r="AF34" s="2" t="s">
        <v>3</v>
      </c>
      <c r="AG34" s="2" t="s">
        <v>27</v>
      </c>
      <c r="AH34" s="6">
        <v>2.7773999999999997E-3</v>
      </c>
      <c r="AI34" s="6">
        <v>2.1276799999999998E-2</v>
      </c>
      <c r="AJ34" s="6">
        <v>4.3337999999999996E-3</v>
      </c>
      <c r="AK34" s="2" t="s">
        <v>3</v>
      </c>
      <c r="AL34" s="29" t="s">
        <v>4</v>
      </c>
      <c r="AM34" s="29" t="s">
        <v>1</v>
      </c>
    </row>
    <row r="35" spans="1:39" x14ac:dyDescent="0.25">
      <c r="A35" s="2" t="s">
        <v>78</v>
      </c>
      <c r="B35" s="2" t="s">
        <v>79</v>
      </c>
      <c r="C35" s="2" t="s">
        <v>333</v>
      </c>
      <c r="D35" s="2" t="s">
        <v>334</v>
      </c>
      <c r="E35" s="2" t="s">
        <v>173</v>
      </c>
      <c r="F35" s="2" t="s">
        <v>335</v>
      </c>
      <c r="G35" s="9">
        <v>1189190</v>
      </c>
      <c r="H35" s="2" t="s">
        <v>159</v>
      </c>
      <c r="I35" s="2" t="s">
        <v>175</v>
      </c>
      <c r="J35" s="2" t="s">
        <v>84</v>
      </c>
      <c r="K35" s="2" t="s">
        <v>84</v>
      </c>
      <c r="L35" s="2" t="s">
        <v>176</v>
      </c>
      <c r="M35" s="2" t="s">
        <v>112</v>
      </c>
      <c r="N35" s="2" t="s">
        <v>336</v>
      </c>
      <c r="O35" s="2" t="s">
        <v>85</v>
      </c>
      <c r="P35" s="2" t="s">
        <v>320</v>
      </c>
      <c r="Q35" s="2" t="s">
        <v>87</v>
      </c>
      <c r="R35" s="2" t="s">
        <v>180</v>
      </c>
      <c r="S35" s="2" t="s">
        <v>88</v>
      </c>
      <c r="T35" s="5">
        <v>3.67</v>
      </c>
      <c r="U35" s="2" t="s">
        <v>337</v>
      </c>
      <c r="V35" s="6">
        <v>4.7300000000000002E-2</v>
      </c>
      <c r="W35" s="6">
        <v>5.1299999999999998E-2</v>
      </c>
      <c r="X35" s="2" t="s">
        <v>182</v>
      </c>
      <c r="Y35" s="2" t="s">
        <v>85</v>
      </c>
      <c r="Z35" s="5">
        <v>1060524</v>
      </c>
      <c r="AA35" s="5">
        <v>1</v>
      </c>
      <c r="AB35" s="5">
        <v>99.88</v>
      </c>
      <c r="AC35" s="5">
        <v>0</v>
      </c>
      <c r="AD35" s="5">
        <v>1059.25137</v>
      </c>
      <c r="AE35" s="2" t="s">
        <v>3</v>
      </c>
      <c r="AF35" s="2" t="s">
        <v>3</v>
      </c>
      <c r="AG35" s="2" t="s">
        <v>27</v>
      </c>
      <c r="AH35" s="6">
        <v>2.6854000000000001E-3</v>
      </c>
      <c r="AI35" s="6">
        <v>2.1497099999999998E-2</v>
      </c>
      <c r="AJ35" s="6">
        <v>4.3785999999999999E-3</v>
      </c>
      <c r="AK35" s="2" t="s">
        <v>3</v>
      </c>
      <c r="AL35" s="29" t="s">
        <v>4</v>
      </c>
      <c r="AM35" s="29" t="s">
        <v>1</v>
      </c>
    </row>
    <row r="36" spans="1:39" x14ac:dyDescent="0.25">
      <c r="A36" s="2" t="s">
        <v>78</v>
      </c>
      <c r="B36" s="2" t="s">
        <v>79</v>
      </c>
      <c r="C36" s="2" t="s">
        <v>338</v>
      </c>
      <c r="D36" s="2" t="s">
        <v>339</v>
      </c>
      <c r="E36" s="2" t="s">
        <v>173</v>
      </c>
      <c r="F36" s="2" t="s">
        <v>340</v>
      </c>
      <c r="G36" s="9">
        <v>1182187</v>
      </c>
      <c r="H36" s="2" t="s">
        <v>159</v>
      </c>
      <c r="I36" s="2" t="s">
        <v>186</v>
      </c>
      <c r="J36" s="2" t="s">
        <v>84</v>
      </c>
      <c r="K36" s="2" t="s">
        <v>84</v>
      </c>
      <c r="L36" s="2" t="s">
        <v>176</v>
      </c>
      <c r="M36" s="2" t="s">
        <v>112</v>
      </c>
      <c r="N36" s="2" t="s">
        <v>319</v>
      </c>
      <c r="O36" s="2" t="s">
        <v>85</v>
      </c>
      <c r="P36" s="2" t="s">
        <v>320</v>
      </c>
      <c r="Q36" s="2" t="s">
        <v>87</v>
      </c>
      <c r="R36" s="2" t="s">
        <v>180</v>
      </c>
      <c r="S36" s="2" t="s">
        <v>88</v>
      </c>
      <c r="T36" s="5">
        <v>4.51</v>
      </c>
      <c r="U36" s="2" t="s">
        <v>341</v>
      </c>
      <c r="V36" s="6">
        <v>7.4999999999999997E-3</v>
      </c>
      <c r="W36" s="6">
        <v>3.1899999999999998E-2</v>
      </c>
      <c r="X36" s="2" t="s">
        <v>182</v>
      </c>
      <c r="Y36" s="2" t="s">
        <v>85</v>
      </c>
      <c r="Z36" s="5">
        <v>665000</v>
      </c>
      <c r="AA36" s="5">
        <v>1</v>
      </c>
      <c r="AB36" s="5">
        <v>97.89</v>
      </c>
      <c r="AC36" s="5">
        <v>0</v>
      </c>
      <c r="AD36" s="5">
        <v>650.96849999999995</v>
      </c>
      <c r="AE36" s="2" t="s">
        <v>3</v>
      </c>
      <c r="AF36" s="2" t="s">
        <v>3</v>
      </c>
      <c r="AG36" s="2" t="s">
        <v>27</v>
      </c>
      <c r="AH36" s="6">
        <v>1.0447E-3</v>
      </c>
      <c r="AI36" s="6">
        <v>1.32111E-2</v>
      </c>
      <c r="AJ36" s="6">
        <v>2.6909E-3</v>
      </c>
      <c r="AK36" s="2" t="s">
        <v>3</v>
      </c>
      <c r="AL36" s="29" t="s">
        <v>4</v>
      </c>
      <c r="AM36" s="29" t="s">
        <v>1</v>
      </c>
    </row>
    <row r="37" spans="1:39" x14ac:dyDescent="0.25">
      <c r="A37" s="2" t="s">
        <v>78</v>
      </c>
      <c r="B37" s="2" t="s">
        <v>79</v>
      </c>
      <c r="C37" s="2" t="s">
        <v>342</v>
      </c>
      <c r="D37" s="2" t="s">
        <v>343</v>
      </c>
      <c r="E37" s="2" t="s">
        <v>173</v>
      </c>
      <c r="F37" s="2" t="s">
        <v>344</v>
      </c>
      <c r="G37" s="9">
        <v>1178417</v>
      </c>
      <c r="H37" s="2" t="s">
        <v>159</v>
      </c>
      <c r="I37" s="2" t="s">
        <v>175</v>
      </c>
      <c r="J37" s="2" t="s">
        <v>84</v>
      </c>
      <c r="K37" s="2" t="s">
        <v>84</v>
      </c>
      <c r="L37" s="2" t="s">
        <v>176</v>
      </c>
      <c r="M37" s="2" t="s">
        <v>112</v>
      </c>
      <c r="N37" s="2" t="s">
        <v>345</v>
      </c>
      <c r="O37" s="2" t="s">
        <v>85</v>
      </c>
      <c r="P37" s="2" t="s">
        <v>320</v>
      </c>
      <c r="Q37" s="2" t="s">
        <v>87</v>
      </c>
      <c r="R37" s="2" t="s">
        <v>180</v>
      </c>
      <c r="S37" s="2" t="s">
        <v>88</v>
      </c>
      <c r="T37" s="5">
        <v>5.96</v>
      </c>
      <c r="U37" s="2" t="s">
        <v>346</v>
      </c>
      <c r="V37" s="6">
        <v>2.3399999999999997E-2</v>
      </c>
      <c r="W37" s="6">
        <v>5.4600000000000003E-2</v>
      </c>
      <c r="X37" s="2" t="s">
        <v>182</v>
      </c>
      <c r="Y37" s="2" t="s">
        <v>85</v>
      </c>
      <c r="Z37" s="5">
        <v>1177560.53</v>
      </c>
      <c r="AA37" s="5">
        <v>1</v>
      </c>
      <c r="AB37" s="5">
        <v>83.75</v>
      </c>
      <c r="AC37" s="5">
        <v>0</v>
      </c>
      <c r="AD37" s="5">
        <v>986.20694000000003</v>
      </c>
      <c r="AE37" s="2" t="s">
        <v>3</v>
      </c>
      <c r="AF37" s="2" t="s">
        <v>3</v>
      </c>
      <c r="AG37" s="2" t="s">
        <v>27</v>
      </c>
      <c r="AH37" s="6">
        <v>1.1944E-3</v>
      </c>
      <c r="AI37" s="6">
        <v>2.00147E-2</v>
      </c>
      <c r="AJ37" s="6">
        <v>4.0766999999999999E-3</v>
      </c>
      <c r="AK37" s="2" t="s">
        <v>3</v>
      </c>
      <c r="AL37" s="29" t="s">
        <v>4</v>
      </c>
      <c r="AM37" s="29" t="s">
        <v>1</v>
      </c>
    </row>
    <row r="38" spans="1:39" x14ac:dyDescent="0.25">
      <c r="A38" s="2" t="s">
        <v>78</v>
      </c>
      <c r="B38" s="2" t="s">
        <v>79</v>
      </c>
      <c r="C38" s="2" t="s">
        <v>347</v>
      </c>
      <c r="D38" s="2" t="s">
        <v>348</v>
      </c>
      <c r="E38" s="2" t="s">
        <v>173</v>
      </c>
      <c r="F38" s="2" t="s">
        <v>349</v>
      </c>
      <c r="G38" s="9">
        <v>1158609</v>
      </c>
      <c r="H38" s="2" t="s">
        <v>159</v>
      </c>
      <c r="I38" s="2" t="s">
        <v>186</v>
      </c>
      <c r="J38" s="2" t="s">
        <v>84</v>
      </c>
      <c r="K38" s="2" t="s">
        <v>84</v>
      </c>
      <c r="L38" s="2" t="s">
        <v>176</v>
      </c>
      <c r="M38" s="2" t="s">
        <v>112</v>
      </c>
      <c r="N38" s="2" t="s">
        <v>227</v>
      </c>
      <c r="O38" s="2" t="s">
        <v>85</v>
      </c>
      <c r="P38" s="2" t="s">
        <v>350</v>
      </c>
      <c r="Q38" s="2" t="s">
        <v>87</v>
      </c>
      <c r="R38" s="2" t="s">
        <v>180</v>
      </c>
      <c r="S38" s="2" t="s">
        <v>88</v>
      </c>
      <c r="T38" s="5">
        <v>3.8</v>
      </c>
      <c r="U38" s="2" t="s">
        <v>351</v>
      </c>
      <c r="V38" s="6">
        <v>1.1399999999999999E-2</v>
      </c>
      <c r="W38" s="6">
        <v>2.5499999999999998E-2</v>
      </c>
      <c r="X38" s="2" t="s">
        <v>182</v>
      </c>
      <c r="Y38" s="2" t="s">
        <v>85</v>
      </c>
      <c r="Z38" s="5">
        <v>650000</v>
      </c>
      <c r="AA38" s="5">
        <v>1</v>
      </c>
      <c r="AB38" s="5">
        <v>105.01</v>
      </c>
      <c r="AC38" s="5">
        <v>0</v>
      </c>
      <c r="AD38" s="5">
        <v>682.56500000000005</v>
      </c>
      <c r="AE38" s="2" t="s">
        <v>3</v>
      </c>
      <c r="AF38" s="2" t="s">
        <v>3</v>
      </c>
      <c r="AG38" s="2" t="s">
        <v>27</v>
      </c>
      <c r="AH38" s="6">
        <v>2.7500000000000002E-4</v>
      </c>
      <c r="AI38" s="6">
        <v>1.3852400000000001E-2</v>
      </c>
      <c r="AJ38" s="6">
        <v>2.8215000000000002E-3</v>
      </c>
      <c r="AK38" s="2" t="s">
        <v>3</v>
      </c>
      <c r="AL38" s="29" t="s">
        <v>4</v>
      </c>
      <c r="AM38" s="29" t="s">
        <v>1</v>
      </c>
    </row>
    <row r="39" spans="1:39" x14ac:dyDescent="0.25">
      <c r="A39" s="2" t="s">
        <v>78</v>
      </c>
      <c r="B39" s="2" t="s">
        <v>79</v>
      </c>
      <c r="C39" s="2" t="s">
        <v>347</v>
      </c>
      <c r="D39" s="2" t="s">
        <v>348</v>
      </c>
      <c r="E39" s="2" t="s">
        <v>173</v>
      </c>
      <c r="F39" s="2" t="s">
        <v>352</v>
      </c>
      <c r="G39" s="9">
        <v>1162866</v>
      </c>
      <c r="H39" s="2" t="s">
        <v>159</v>
      </c>
      <c r="I39" s="2" t="s">
        <v>175</v>
      </c>
      <c r="J39" s="2" t="s">
        <v>84</v>
      </c>
      <c r="K39" s="2" t="s">
        <v>84</v>
      </c>
      <c r="L39" s="2" t="s">
        <v>176</v>
      </c>
      <c r="M39" s="2" t="s">
        <v>112</v>
      </c>
      <c r="N39" s="2" t="s">
        <v>227</v>
      </c>
      <c r="O39" s="2" t="s">
        <v>85</v>
      </c>
      <c r="P39" s="2" t="s">
        <v>350</v>
      </c>
      <c r="Q39" s="2" t="s">
        <v>87</v>
      </c>
      <c r="R39" s="2" t="s">
        <v>180</v>
      </c>
      <c r="S39" s="2" t="s">
        <v>88</v>
      </c>
      <c r="T39" s="5">
        <v>5.77</v>
      </c>
      <c r="U39" s="2" t="s">
        <v>353</v>
      </c>
      <c r="V39" s="6">
        <v>2.4399999999999998E-2</v>
      </c>
      <c r="W39" s="6">
        <v>5.33E-2</v>
      </c>
      <c r="X39" s="2" t="s">
        <v>182</v>
      </c>
      <c r="Y39" s="2" t="s">
        <v>85</v>
      </c>
      <c r="Z39" s="5">
        <v>1500000</v>
      </c>
      <c r="AA39" s="5">
        <v>1</v>
      </c>
      <c r="AB39" s="5">
        <v>85.57</v>
      </c>
      <c r="AC39" s="5">
        <v>0</v>
      </c>
      <c r="AD39" s="5">
        <v>1283.55</v>
      </c>
      <c r="AE39" s="2" t="s">
        <v>3</v>
      </c>
      <c r="AF39" s="2" t="s">
        <v>3</v>
      </c>
      <c r="AG39" s="2" t="s">
        <v>27</v>
      </c>
      <c r="AH39" s="6">
        <v>1.2342E-3</v>
      </c>
      <c r="AI39" s="6">
        <v>2.6049099999999999E-2</v>
      </c>
      <c r="AJ39" s="6">
        <v>5.3058000000000003E-3</v>
      </c>
      <c r="AK39" s="2" t="s">
        <v>3</v>
      </c>
      <c r="AL39" s="29" t="s">
        <v>4</v>
      </c>
      <c r="AM39" s="29" t="s">
        <v>1</v>
      </c>
    </row>
    <row r="40" spans="1:39" x14ac:dyDescent="0.25">
      <c r="A40" s="2" t="s">
        <v>78</v>
      </c>
      <c r="B40" s="2" t="s">
        <v>79</v>
      </c>
      <c r="C40" s="2" t="s">
        <v>354</v>
      </c>
      <c r="D40" s="2" t="s">
        <v>355</v>
      </c>
      <c r="E40" s="2" t="s">
        <v>173</v>
      </c>
      <c r="F40" s="2" t="s">
        <v>356</v>
      </c>
      <c r="G40" s="9">
        <v>1133487</v>
      </c>
      <c r="H40" s="2" t="s">
        <v>159</v>
      </c>
      <c r="I40" s="2" t="s">
        <v>186</v>
      </c>
      <c r="J40" s="2" t="s">
        <v>84</v>
      </c>
      <c r="K40" s="2" t="s">
        <v>84</v>
      </c>
      <c r="L40" s="2" t="s">
        <v>176</v>
      </c>
      <c r="M40" s="2" t="s">
        <v>112</v>
      </c>
      <c r="N40" s="2" t="s">
        <v>227</v>
      </c>
      <c r="O40" s="2" t="s">
        <v>85</v>
      </c>
      <c r="P40" s="2" t="s">
        <v>350</v>
      </c>
      <c r="Q40" s="2" t="s">
        <v>87</v>
      </c>
      <c r="R40" s="2" t="s">
        <v>180</v>
      </c>
      <c r="S40" s="2" t="s">
        <v>88</v>
      </c>
      <c r="T40" s="5">
        <v>2.69</v>
      </c>
      <c r="U40" s="2" t="s">
        <v>357</v>
      </c>
      <c r="V40" s="6">
        <v>2.3399999999999997E-2</v>
      </c>
      <c r="W40" s="6">
        <v>2.3E-2</v>
      </c>
      <c r="X40" s="2" t="s">
        <v>182</v>
      </c>
      <c r="Y40" s="2" t="s">
        <v>85</v>
      </c>
      <c r="Z40" s="5">
        <v>580730.56000000006</v>
      </c>
      <c r="AA40" s="5">
        <v>1</v>
      </c>
      <c r="AB40" s="5">
        <v>111.84</v>
      </c>
      <c r="AC40" s="5">
        <v>0</v>
      </c>
      <c r="AD40" s="5">
        <v>649.48905000000002</v>
      </c>
      <c r="AE40" s="2" t="s">
        <v>3</v>
      </c>
      <c r="AF40" s="2" t="s">
        <v>3</v>
      </c>
      <c r="AG40" s="2" t="s">
        <v>27</v>
      </c>
      <c r="AH40" s="6">
        <v>2.7519999999999997E-4</v>
      </c>
      <c r="AI40" s="6">
        <v>1.3181099999999999E-2</v>
      </c>
      <c r="AJ40" s="6">
        <v>2.6847999999999998E-3</v>
      </c>
      <c r="AK40" s="2" t="s">
        <v>3</v>
      </c>
      <c r="AL40" s="29" t="s">
        <v>4</v>
      </c>
      <c r="AM40" s="29" t="s">
        <v>1</v>
      </c>
    </row>
    <row r="41" spans="1:39" ht="12.75" customHeight="1" x14ac:dyDescent="0.25">
      <c r="A41" s="2" t="s">
        <v>78</v>
      </c>
      <c r="B41" s="2" t="s">
        <v>79</v>
      </c>
      <c r="C41" s="2" t="s">
        <v>358</v>
      </c>
      <c r="D41" s="2" t="s">
        <v>359</v>
      </c>
      <c r="E41" s="2" t="s">
        <v>173</v>
      </c>
      <c r="F41" s="2" t="s">
        <v>360</v>
      </c>
      <c r="G41" s="9">
        <v>7590151</v>
      </c>
      <c r="H41" s="2" t="s">
        <v>159</v>
      </c>
      <c r="I41" s="2" t="s">
        <v>175</v>
      </c>
      <c r="J41" s="2" t="s">
        <v>84</v>
      </c>
      <c r="K41" s="2" t="s">
        <v>84</v>
      </c>
      <c r="L41" s="2" t="s">
        <v>176</v>
      </c>
      <c r="M41" s="2" t="s">
        <v>112</v>
      </c>
      <c r="N41" s="2" t="s">
        <v>227</v>
      </c>
      <c r="O41" s="2" t="s">
        <v>85</v>
      </c>
      <c r="P41" s="2" t="s">
        <v>350</v>
      </c>
      <c r="Q41" s="2" t="s">
        <v>87</v>
      </c>
      <c r="R41" s="2" t="s">
        <v>180</v>
      </c>
      <c r="S41" s="2" t="s">
        <v>88</v>
      </c>
      <c r="T41" s="5">
        <v>5.38</v>
      </c>
      <c r="U41" s="2" t="s">
        <v>361</v>
      </c>
      <c r="V41" s="6">
        <v>2.5499999999999998E-2</v>
      </c>
      <c r="W41" s="6">
        <v>5.2999999999999999E-2</v>
      </c>
      <c r="X41" s="2" t="s">
        <v>182</v>
      </c>
      <c r="Y41" s="2" t="s">
        <v>85</v>
      </c>
      <c r="Z41" s="5">
        <v>1146278.25</v>
      </c>
      <c r="AA41" s="5">
        <v>1</v>
      </c>
      <c r="AB41" s="5">
        <v>87.11</v>
      </c>
      <c r="AC41" s="5">
        <v>0</v>
      </c>
      <c r="AD41" s="5">
        <v>998.52297999999996</v>
      </c>
      <c r="AE41" s="2" t="s">
        <v>3</v>
      </c>
      <c r="AF41" s="2" t="s">
        <v>3</v>
      </c>
      <c r="AG41" s="2" t="s">
        <v>27</v>
      </c>
      <c r="AH41" s="6">
        <v>6.3659999999999997E-4</v>
      </c>
      <c r="AI41" s="6">
        <v>2.0264600000000001E-2</v>
      </c>
      <c r="AJ41" s="6">
        <v>4.1276000000000004E-3</v>
      </c>
      <c r="AK41" s="2" t="s">
        <v>3</v>
      </c>
      <c r="AL41" s="29" t="s">
        <v>4</v>
      </c>
      <c r="AM41" s="29" t="s">
        <v>1</v>
      </c>
    </row>
    <row r="42" spans="1:39" x14ac:dyDescent="0.25">
      <c r="A42" s="2" t="s">
        <v>78</v>
      </c>
      <c r="B42" s="2" t="s">
        <v>79</v>
      </c>
      <c r="C42" s="2" t="s">
        <v>362</v>
      </c>
      <c r="D42" s="2" t="s">
        <v>363</v>
      </c>
      <c r="E42" s="2" t="s">
        <v>173</v>
      </c>
      <c r="F42" s="2" t="s">
        <v>364</v>
      </c>
      <c r="G42" s="9">
        <v>2260636</v>
      </c>
      <c r="H42" s="2" t="s">
        <v>159</v>
      </c>
      <c r="I42" s="2" t="s">
        <v>186</v>
      </c>
      <c r="J42" s="2" t="s">
        <v>84</v>
      </c>
      <c r="K42" s="2" t="s">
        <v>84</v>
      </c>
      <c r="L42" s="2" t="s">
        <v>176</v>
      </c>
      <c r="M42" s="2" t="s">
        <v>112</v>
      </c>
      <c r="N42" s="2" t="s">
        <v>227</v>
      </c>
      <c r="O42" s="2" t="s">
        <v>85</v>
      </c>
      <c r="P42" s="2" t="s">
        <v>350</v>
      </c>
      <c r="Q42" s="2" t="s">
        <v>87</v>
      </c>
      <c r="R42" s="2" t="s">
        <v>180</v>
      </c>
      <c r="S42" s="2" t="s">
        <v>88</v>
      </c>
      <c r="T42" s="5">
        <v>6.34</v>
      </c>
      <c r="U42" s="2" t="s">
        <v>365</v>
      </c>
      <c r="V42" s="6">
        <v>3.4999999999999996E-3</v>
      </c>
      <c r="W42" s="6">
        <v>3.04E-2</v>
      </c>
      <c r="X42" s="2" t="s">
        <v>182</v>
      </c>
      <c r="Y42" s="2" t="s">
        <v>85</v>
      </c>
      <c r="Z42" s="5">
        <v>1000000</v>
      </c>
      <c r="AA42" s="5">
        <v>1</v>
      </c>
      <c r="AB42" s="5">
        <v>92.07</v>
      </c>
      <c r="AC42" s="5">
        <v>0</v>
      </c>
      <c r="AD42" s="5">
        <v>920.7</v>
      </c>
      <c r="AE42" s="2" t="s">
        <v>3</v>
      </c>
      <c r="AF42" s="2" t="s">
        <v>3</v>
      </c>
      <c r="AG42" s="2" t="s">
        <v>27</v>
      </c>
      <c r="AH42" s="6">
        <v>2.8699999999999998E-4</v>
      </c>
      <c r="AI42" s="6">
        <v>1.8685199999999999E-2</v>
      </c>
      <c r="AJ42" s="6">
        <v>3.8058999999999996E-3</v>
      </c>
      <c r="AK42" s="2" t="s">
        <v>3</v>
      </c>
      <c r="AL42" s="29" t="s">
        <v>4</v>
      </c>
      <c r="AM42" s="29" t="s">
        <v>1</v>
      </c>
    </row>
    <row r="43" spans="1:39" x14ac:dyDescent="0.25">
      <c r="A43" s="2" t="s">
        <v>78</v>
      </c>
      <c r="B43" s="2" t="s">
        <v>79</v>
      </c>
      <c r="C43" s="2" t="s">
        <v>366</v>
      </c>
      <c r="D43" s="2" t="s">
        <v>367</v>
      </c>
      <c r="E43" s="2" t="s">
        <v>173</v>
      </c>
      <c r="F43" s="2" t="s">
        <v>368</v>
      </c>
      <c r="G43" s="9">
        <v>1110915</v>
      </c>
      <c r="H43" s="2" t="s">
        <v>159</v>
      </c>
      <c r="I43" s="2" t="s">
        <v>186</v>
      </c>
      <c r="J43" s="2" t="s">
        <v>84</v>
      </c>
      <c r="K43" s="2" t="s">
        <v>84</v>
      </c>
      <c r="L43" s="2" t="s">
        <v>176</v>
      </c>
      <c r="M43" s="2" t="s">
        <v>112</v>
      </c>
      <c r="N43" s="2" t="s">
        <v>369</v>
      </c>
      <c r="O43" s="2" t="s">
        <v>85</v>
      </c>
      <c r="P43" s="2" t="s">
        <v>370</v>
      </c>
      <c r="Q43" s="2" t="s">
        <v>87</v>
      </c>
      <c r="R43" s="2" t="s">
        <v>180</v>
      </c>
      <c r="S43" s="2" t="s">
        <v>88</v>
      </c>
      <c r="T43" s="5">
        <v>5.67</v>
      </c>
      <c r="U43" s="2" t="s">
        <v>371</v>
      </c>
      <c r="V43" s="6">
        <v>5.1500000000000004E-2</v>
      </c>
      <c r="W43" s="6">
        <v>2.98E-2</v>
      </c>
      <c r="X43" s="2" t="s">
        <v>182</v>
      </c>
      <c r="Y43" s="2" t="s">
        <v>85</v>
      </c>
      <c r="Z43" s="5">
        <v>0.66</v>
      </c>
      <c r="AA43" s="5">
        <v>1</v>
      </c>
      <c r="AB43" s="5">
        <v>154.27000000000001</v>
      </c>
      <c r="AC43" s="5">
        <v>0</v>
      </c>
      <c r="AD43" s="5">
        <v>1.01E-3</v>
      </c>
      <c r="AE43" s="2" t="s">
        <v>3</v>
      </c>
      <c r="AF43" s="2" t="s">
        <v>3</v>
      </c>
      <c r="AG43" s="2" t="s">
        <v>27</v>
      </c>
      <c r="AH43" s="6">
        <v>0</v>
      </c>
      <c r="AI43" s="6">
        <v>0</v>
      </c>
      <c r="AJ43" s="6">
        <v>0</v>
      </c>
      <c r="AK43" s="2" t="s">
        <v>3</v>
      </c>
      <c r="AL43" s="29" t="s">
        <v>4</v>
      </c>
      <c r="AM43" s="29" t="s">
        <v>1</v>
      </c>
    </row>
    <row r="44" spans="1:39" x14ac:dyDescent="0.25">
      <c r="A44" s="2" t="s">
        <v>78</v>
      </c>
      <c r="B44" s="2" t="s">
        <v>79</v>
      </c>
      <c r="C44" s="2" t="s">
        <v>372</v>
      </c>
      <c r="D44" s="2" t="s">
        <v>373</v>
      </c>
      <c r="E44" s="2" t="s">
        <v>173</v>
      </c>
      <c r="F44" s="2" t="s">
        <v>374</v>
      </c>
      <c r="G44" s="9">
        <v>1189414</v>
      </c>
      <c r="H44" s="2" t="s">
        <v>159</v>
      </c>
      <c r="I44" s="2" t="s">
        <v>186</v>
      </c>
      <c r="J44" s="2" t="s">
        <v>84</v>
      </c>
      <c r="K44" s="2" t="s">
        <v>84</v>
      </c>
      <c r="L44" s="2" t="s">
        <v>176</v>
      </c>
      <c r="M44" s="2" t="s">
        <v>112</v>
      </c>
      <c r="N44" s="2" t="s">
        <v>227</v>
      </c>
      <c r="O44" s="2" t="s">
        <v>85</v>
      </c>
      <c r="P44" s="2" t="s">
        <v>370</v>
      </c>
      <c r="Q44" s="2" t="s">
        <v>87</v>
      </c>
      <c r="R44" s="2" t="s">
        <v>180</v>
      </c>
      <c r="S44" s="2" t="s">
        <v>88</v>
      </c>
      <c r="T44" s="5">
        <v>7.44</v>
      </c>
      <c r="U44" s="2" t="s">
        <v>375</v>
      </c>
      <c r="V44" s="6">
        <v>2.5600000000000001E-2</v>
      </c>
      <c r="W44" s="6">
        <v>3.9599999999999996E-2</v>
      </c>
      <c r="X44" s="2" t="s">
        <v>182</v>
      </c>
      <c r="Y44" s="2" t="s">
        <v>85</v>
      </c>
      <c r="Z44" s="5">
        <v>1114884</v>
      </c>
      <c r="AA44" s="5">
        <v>1</v>
      </c>
      <c r="AB44" s="5">
        <v>94.33</v>
      </c>
      <c r="AC44" s="5">
        <v>0</v>
      </c>
      <c r="AD44" s="5">
        <v>1051.6700699999999</v>
      </c>
      <c r="AE44" s="2" t="s">
        <v>3</v>
      </c>
      <c r="AF44" s="2" t="s">
        <v>3</v>
      </c>
      <c r="AG44" s="2" t="s">
        <v>27</v>
      </c>
      <c r="AH44" s="6">
        <v>1.0613E-3</v>
      </c>
      <c r="AI44" s="6">
        <v>2.1343200000000003E-2</v>
      </c>
      <c r="AJ44" s="6">
        <v>4.3473000000000001E-3</v>
      </c>
      <c r="AK44" s="2" t="s">
        <v>3</v>
      </c>
      <c r="AL44" s="29" t="s">
        <v>4</v>
      </c>
      <c r="AM44" s="29" t="s">
        <v>1</v>
      </c>
    </row>
    <row r="45" spans="1:39" x14ac:dyDescent="0.25">
      <c r="A45" s="2" t="s">
        <v>78</v>
      </c>
      <c r="B45" s="2" t="s">
        <v>79</v>
      </c>
      <c r="C45" s="2" t="s">
        <v>372</v>
      </c>
      <c r="D45" s="2" t="s">
        <v>373</v>
      </c>
      <c r="E45" s="2" t="s">
        <v>173</v>
      </c>
      <c r="F45" s="2" t="s">
        <v>376</v>
      </c>
      <c r="G45" s="9">
        <v>1189406</v>
      </c>
      <c r="H45" s="2" t="s">
        <v>159</v>
      </c>
      <c r="I45" s="2" t="s">
        <v>175</v>
      </c>
      <c r="J45" s="2" t="s">
        <v>84</v>
      </c>
      <c r="K45" s="2" t="s">
        <v>84</v>
      </c>
      <c r="L45" s="2" t="s">
        <v>176</v>
      </c>
      <c r="M45" s="2" t="s">
        <v>112</v>
      </c>
      <c r="N45" s="2" t="s">
        <v>227</v>
      </c>
      <c r="O45" s="2" t="s">
        <v>85</v>
      </c>
      <c r="P45" s="2" t="s">
        <v>370</v>
      </c>
      <c r="Q45" s="2" t="s">
        <v>87</v>
      </c>
      <c r="R45" s="2" t="s">
        <v>180</v>
      </c>
      <c r="S45" s="2" t="s">
        <v>88</v>
      </c>
      <c r="T45" s="5">
        <v>6.79</v>
      </c>
      <c r="U45" s="2" t="s">
        <v>375</v>
      </c>
      <c r="V45" s="6">
        <v>4.9400000000000006E-2</v>
      </c>
      <c r="W45" s="6">
        <v>6.2199999999999998E-2</v>
      </c>
      <c r="X45" s="2" t="s">
        <v>182</v>
      </c>
      <c r="Y45" s="2" t="s">
        <v>85</v>
      </c>
      <c r="Z45" s="5">
        <v>700000</v>
      </c>
      <c r="AA45" s="5">
        <v>1</v>
      </c>
      <c r="AB45" s="5">
        <v>92.4</v>
      </c>
      <c r="AC45" s="5">
        <v>0</v>
      </c>
      <c r="AD45" s="5">
        <v>646.79999999999995</v>
      </c>
      <c r="AE45" s="2" t="s">
        <v>3</v>
      </c>
      <c r="AF45" s="2" t="s">
        <v>3</v>
      </c>
      <c r="AG45" s="2" t="s">
        <v>27</v>
      </c>
      <c r="AH45" s="6">
        <v>7.7979999999999998E-4</v>
      </c>
      <c r="AI45" s="6">
        <v>1.3126500000000001E-2</v>
      </c>
      <c r="AJ45" s="6">
        <v>2.6736999999999998E-3</v>
      </c>
      <c r="AK45" s="2" t="s">
        <v>3</v>
      </c>
      <c r="AL45" s="29" t="s">
        <v>4</v>
      </c>
      <c r="AM45" s="29" t="s">
        <v>1</v>
      </c>
    </row>
    <row r="46" spans="1:39" x14ac:dyDescent="0.25">
      <c r="A46" s="2" t="s">
        <v>78</v>
      </c>
      <c r="B46" s="2" t="s">
        <v>79</v>
      </c>
      <c r="C46" s="2" t="s">
        <v>377</v>
      </c>
      <c r="D46" s="2" t="s">
        <v>378</v>
      </c>
      <c r="E46" s="2" t="s">
        <v>173</v>
      </c>
      <c r="F46" s="2" t="s">
        <v>379</v>
      </c>
      <c r="G46" s="9">
        <v>1141829</v>
      </c>
      <c r="H46" s="2" t="s">
        <v>159</v>
      </c>
      <c r="I46" s="2" t="s">
        <v>175</v>
      </c>
      <c r="J46" s="2" t="s">
        <v>84</v>
      </c>
      <c r="K46" s="2" t="s">
        <v>84</v>
      </c>
      <c r="L46" s="2" t="s">
        <v>176</v>
      </c>
      <c r="M46" s="2" t="s">
        <v>112</v>
      </c>
      <c r="N46" s="2" t="s">
        <v>380</v>
      </c>
      <c r="O46" s="2" t="s">
        <v>85</v>
      </c>
      <c r="P46" s="2" t="s">
        <v>370</v>
      </c>
      <c r="Q46" s="2" t="s">
        <v>87</v>
      </c>
      <c r="R46" s="2" t="s">
        <v>180</v>
      </c>
      <c r="S46" s="2" t="s">
        <v>88</v>
      </c>
      <c r="T46" s="5">
        <v>2.06</v>
      </c>
      <c r="U46" s="2" t="s">
        <v>381</v>
      </c>
      <c r="V46" s="6">
        <v>2.3E-2</v>
      </c>
      <c r="W46" s="6">
        <v>4.8899999999999999E-2</v>
      </c>
      <c r="X46" s="2" t="s">
        <v>182</v>
      </c>
      <c r="Y46" s="2" t="s">
        <v>85</v>
      </c>
      <c r="Z46" s="5">
        <v>500000</v>
      </c>
      <c r="AA46" s="5">
        <v>1</v>
      </c>
      <c r="AB46" s="5">
        <v>95.14</v>
      </c>
      <c r="AC46" s="5">
        <v>0</v>
      </c>
      <c r="AD46" s="5">
        <v>475.7</v>
      </c>
      <c r="AE46" s="2" t="s">
        <v>3</v>
      </c>
      <c r="AF46" s="2" t="s">
        <v>3</v>
      </c>
      <c r="AG46" s="2" t="s">
        <v>27</v>
      </c>
      <c r="AH46" s="6">
        <v>5.955E-4</v>
      </c>
      <c r="AI46" s="6">
        <v>9.6541000000000005E-3</v>
      </c>
      <c r="AJ46" s="6">
        <v>1.9664000000000001E-3</v>
      </c>
      <c r="AK46" s="2" t="s">
        <v>3</v>
      </c>
      <c r="AL46" s="29" t="s">
        <v>4</v>
      </c>
      <c r="AM46" s="29" t="s">
        <v>1</v>
      </c>
    </row>
    <row r="47" spans="1:39" x14ac:dyDescent="0.25">
      <c r="A47" s="2" t="s">
        <v>78</v>
      </c>
      <c r="B47" s="2" t="s">
        <v>79</v>
      </c>
      <c r="C47" s="2" t="s">
        <v>224</v>
      </c>
      <c r="D47" s="2" t="s">
        <v>225</v>
      </c>
      <c r="E47" s="2" t="s">
        <v>173</v>
      </c>
      <c r="F47" s="2" t="s">
        <v>382</v>
      </c>
      <c r="G47" s="9">
        <v>1178672</v>
      </c>
      <c r="H47" s="2" t="s">
        <v>159</v>
      </c>
      <c r="I47" s="2" t="s">
        <v>186</v>
      </c>
      <c r="J47" s="2" t="s">
        <v>84</v>
      </c>
      <c r="K47" s="2" t="s">
        <v>84</v>
      </c>
      <c r="L47" s="2" t="s">
        <v>176</v>
      </c>
      <c r="M47" s="2" t="s">
        <v>112</v>
      </c>
      <c r="N47" s="2" t="s">
        <v>227</v>
      </c>
      <c r="O47" s="2" t="s">
        <v>85</v>
      </c>
      <c r="P47" s="2" t="s">
        <v>86</v>
      </c>
      <c r="Q47" s="2" t="s">
        <v>87</v>
      </c>
      <c r="R47" s="2" t="s">
        <v>180</v>
      </c>
      <c r="S47" s="2" t="s">
        <v>88</v>
      </c>
      <c r="T47" s="5">
        <v>7.25</v>
      </c>
      <c r="U47" s="2" t="s">
        <v>383</v>
      </c>
      <c r="V47" s="6">
        <v>9.0000000000000011E-3</v>
      </c>
      <c r="W47" s="6">
        <v>2.9300000000000003E-2</v>
      </c>
      <c r="X47" s="2" t="s">
        <v>182</v>
      </c>
      <c r="Y47" s="2" t="s">
        <v>85</v>
      </c>
      <c r="Z47" s="5">
        <v>1750000</v>
      </c>
      <c r="AA47" s="5">
        <v>1</v>
      </c>
      <c r="AB47" s="5">
        <v>95.37</v>
      </c>
      <c r="AC47" s="5">
        <v>0</v>
      </c>
      <c r="AD47" s="5">
        <v>1668.9749999999999</v>
      </c>
      <c r="AE47" s="2" t="s">
        <v>3</v>
      </c>
      <c r="AF47" s="2" t="s">
        <v>3</v>
      </c>
      <c r="AG47" s="2" t="s">
        <v>27</v>
      </c>
      <c r="AH47" s="6">
        <v>6.7909999999999997E-4</v>
      </c>
      <c r="AI47" s="6">
        <v>3.3871199999999997E-2</v>
      </c>
      <c r="AJ47" s="6">
        <v>6.8991E-3</v>
      </c>
      <c r="AK47" s="2" t="s">
        <v>3</v>
      </c>
      <c r="AL47" s="29" t="s">
        <v>4</v>
      </c>
      <c r="AM47" s="29" t="s">
        <v>1</v>
      </c>
    </row>
    <row r="48" spans="1:39" x14ac:dyDescent="0.25">
      <c r="A48" s="2" t="s">
        <v>78</v>
      </c>
      <c r="B48" s="2" t="s">
        <v>79</v>
      </c>
      <c r="C48" s="2" t="s">
        <v>384</v>
      </c>
      <c r="D48" s="2" t="s">
        <v>385</v>
      </c>
      <c r="E48" s="2" t="s">
        <v>173</v>
      </c>
      <c r="F48" s="2" t="s">
        <v>386</v>
      </c>
      <c r="G48" s="9">
        <v>2310225</v>
      </c>
      <c r="H48" s="2" t="s">
        <v>159</v>
      </c>
      <c r="I48" s="2" t="s">
        <v>186</v>
      </c>
      <c r="J48" s="2" t="s">
        <v>84</v>
      </c>
      <c r="K48" s="2" t="s">
        <v>84</v>
      </c>
      <c r="L48" s="2" t="s">
        <v>176</v>
      </c>
      <c r="M48" s="2" t="s">
        <v>112</v>
      </c>
      <c r="N48" s="2" t="s">
        <v>387</v>
      </c>
      <c r="O48" s="2" t="s">
        <v>85</v>
      </c>
      <c r="P48" s="2" t="s">
        <v>388</v>
      </c>
      <c r="Q48" s="2" t="s">
        <v>87</v>
      </c>
      <c r="R48" s="2" t="s">
        <v>180</v>
      </c>
      <c r="S48" s="2" t="s">
        <v>88</v>
      </c>
      <c r="T48" s="5">
        <v>3.42</v>
      </c>
      <c r="U48" s="2" t="s">
        <v>389</v>
      </c>
      <c r="V48" s="6">
        <v>1.2199999999999999E-2</v>
      </c>
      <c r="W48" s="6">
        <v>1.8000000000000002E-2</v>
      </c>
      <c r="X48" s="2" t="s">
        <v>182</v>
      </c>
      <c r="Y48" s="2" t="s">
        <v>85</v>
      </c>
      <c r="Z48" s="5">
        <v>1276609</v>
      </c>
      <c r="AA48" s="5">
        <v>1</v>
      </c>
      <c r="AB48" s="5">
        <v>111.35</v>
      </c>
      <c r="AC48" s="5">
        <v>0</v>
      </c>
      <c r="AD48" s="5">
        <v>1421.5041200000001</v>
      </c>
      <c r="AE48" s="2" t="s">
        <v>3</v>
      </c>
      <c r="AF48" s="2" t="s">
        <v>3</v>
      </c>
      <c r="AG48" s="2" t="s">
        <v>27</v>
      </c>
      <c r="AH48" s="6">
        <v>4.2329999999999999E-4</v>
      </c>
      <c r="AI48" s="6">
        <v>2.88489E-2</v>
      </c>
      <c r="AJ48" s="6">
        <v>5.8760999999999996E-3</v>
      </c>
      <c r="AK48" s="2" t="s">
        <v>3</v>
      </c>
      <c r="AL48" s="29" t="s">
        <v>4</v>
      </c>
      <c r="AM48" s="29" t="s">
        <v>1</v>
      </c>
    </row>
    <row r="49" spans="1:39" x14ac:dyDescent="0.25">
      <c r="A49" s="2" t="s">
        <v>78</v>
      </c>
      <c r="B49" s="2" t="s">
        <v>79</v>
      </c>
      <c r="C49" s="2" t="s">
        <v>384</v>
      </c>
      <c r="D49" s="2" t="s">
        <v>385</v>
      </c>
      <c r="E49" s="2" t="s">
        <v>173</v>
      </c>
      <c r="F49" s="2" t="s">
        <v>390</v>
      </c>
      <c r="G49" s="9">
        <v>2310167</v>
      </c>
      <c r="H49" s="2" t="s">
        <v>159</v>
      </c>
      <c r="I49" s="2" t="s">
        <v>175</v>
      </c>
      <c r="J49" s="2" t="s">
        <v>84</v>
      </c>
      <c r="K49" s="2" t="s">
        <v>84</v>
      </c>
      <c r="L49" s="2" t="s">
        <v>176</v>
      </c>
      <c r="M49" s="2" t="s">
        <v>112</v>
      </c>
      <c r="N49" s="2" t="s">
        <v>387</v>
      </c>
      <c r="O49" s="2" t="s">
        <v>85</v>
      </c>
      <c r="P49" s="2" t="s">
        <v>388</v>
      </c>
      <c r="Q49" s="2" t="s">
        <v>87</v>
      </c>
      <c r="R49" s="2" t="s">
        <v>180</v>
      </c>
      <c r="S49" s="2" t="s">
        <v>88</v>
      </c>
      <c r="T49" s="5">
        <v>1.1499999999999999</v>
      </c>
      <c r="U49" s="2" t="s">
        <v>391</v>
      </c>
      <c r="V49" s="6">
        <v>2.98E-2</v>
      </c>
      <c r="W49" s="6">
        <v>4.4299999999999999E-2</v>
      </c>
      <c r="X49" s="2" t="s">
        <v>182</v>
      </c>
      <c r="Y49" s="2" t="s">
        <v>85</v>
      </c>
      <c r="Z49" s="5">
        <v>618000</v>
      </c>
      <c r="AA49" s="5">
        <v>1</v>
      </c>
      <c r="AB49" s="5">
        <v>100.79</v>
      </c>
      <c r="AC49" s="5">
        <v>0</v>
      </c>
      <c r="AD49" s="5">
        <v>622.88220000000001</v>
      </c>
      <c r="AE49" s="2" t="s">
        <v>3</v>
      </c>
      <c r="AF49" s="2" t="s">
        <v>3</v>
      </c>
      <c r="AG49" s="2" t="s">
        <v>27</v>
      </c>
      <c r="AH49" s="6">
        <v>2.4309999999999997E-4</v>
      </c>
      <c r="AI49" s="6">
        <v>1.2641100000000001E-2</v>
      </c>
      <c r="AJ49" s="6">
        <v>2.5747999999999999E-3</v>
      </c>
      <c r="AK49" s="2" t="s">
        <v>3</v>
      </c>
      <c r="AL49" s="29" t="s">
        <v>4</v>
      </c>
      <c r="AM49" s="29" t="s">
        <v>1</v>
      </c>
    </row>
    <row r="50" spans="1:39" x14ac:dyDescent="0.25">
      <c r="A50" s="2" t="s">
        <v>78</v>
      </c>
      <c r="B50" s="2" t="s">
        <v>79</v>
      </c>
      <c r="C50" s="2" t="s">
        <v>392</v>
      </c>
      <c r="D50" s="2" t="s">
        <v>393</v>
      </c>
      <c r="E50" s="2" t="s">
        <v>173</v>
      </c>
      <c r="F50" s="2" t="s">
        <v>394</v>
      </c>
      <c r="G50" s="9">
        <v>1145564</v>
      </c>
      <c r="H50" s="2" t="s">
        <v>159</v>
      </c>
      <c r="I50" s="2" t="s">
        <v>186</v>
      </c>
      <c r="J50" s="2" t="s">
        <v>84</v>
      </c>
      <c r="K50" s="2" t="s">
        <v>84</v>
      </c>
      <c r="L50" s="2" t="s">
        <v>176</v>
      </c>
      <c r="M50" s="2" t="s">
        <v>112</v>
      </c>
      <c r="N50" s="2" t="s">
        <v>227</v>
      </c>
      <c r="O50" s="2" t="s">
        <v>85</v>
      </c>
      <c r="P50" s="2" t="s">
        <v>388</v>
      </c>
      <c r="Q50" s="2" t="s">
        <v>87</v>
      </c>
      <c r="R50" s="2" t="s">
        <v>180</v>
      </c>
      <c r="S50" s="2" t="s">
        <v>88</v>
      </c>
      <c r="T50" s="5">
        <v>1.95</v>
      </c>
      <c r="U50" s="2" t="s">
        <v>395</v>
      </c>
      <c r="V50" s="6">
        <v>8.3000000000000001E-3</v>
      </c>
      <c r="W50" s="6">
        <v>1.72E-2</v>
      </c>
      <c r="X50" s="2" t="s">
        <v>182</v>
      </c>
      <c r="Y50" s="2" t="s">
        <v>85</v>
      </c>
      <c r="Z50" s="5">
        <v>321625</v>
      </c>
      <c r="AA50" s="5">
        <v>1</v>
      </c>
      <c r="AB50" s="5">
        <v>111.05</v>
      </c>
      <c r="AC50" s="5">
        <v>0</v>
      </c>
      <c r="AD50" s="5">
        <v>357.16455999999999</v>
      </c>
      <c r="AE50" s="2" t="s">
        <v>3</v>
      </c>
      <c r="AF50" s="2" t="s">
        <v>3</v>
      </c>
      <c r="AG50" s="2" t="s">
        <v>27</v>
      </c>
      <c r="AH50" s="6">
        <v>2.7089999999999997E-4</v>
      </c>
      <c r="AI50" s="6">
        <v>7.2484999999999997E-3</v>
      </c>
      <c r="AJ50" s="6">
        <v>1.4763999999999999E-3</v>
      </c>
      <c r="AK50" s="2" t="s">
        <v>3</v>
      </c>
      <c r="AL50" s="29" t="s">
        <v>4</v>
      </c>
      <c r="AM50" s="29" t="s">
        <v>1</v>
      </c>
    </row>
    <row r="51" spans="1:39" x14ac:dyDescent="0.25">
      <c r="A51" s="2" t="s">
        <v>78</v>
      </c>
      <c r="B51" s="2" t="s">
        <v>79</v>
      </c>
      <c r="C51" s="2" t="s">
        <v>396</v>
      </c>
      <c r="D51" s="2" t="s">
        <v>397</v>
      </c>
      <c r="E51" s="2" t="s">
        <v>173</v>
      </c>
      <c r="F51" s="2" t="s">
        <v>398</v>
      </c>
      <c r="G51" s="9">
        <v>1187897</v>
      </c>
      <c r="H51" s="2" t="s">
        <v>159</v>
      </c>
      <c r="I51" s="2" t="s">
        <v>175</v>
      </c>
      <c r="J51" s="2" t="s">
        <v>84</v>
      </c>
      <c r="K51" s="2" t="s">
        <v>84</v>
      </c>
      <c r="L51" s="2" t="s">
        <v>176</v>
      </c>
      <c r="M51" s="2" t="s">
        <v>112</v>
      </c>
      <c r="N51" s="2" t="s">
        <v>200</v>
      </c>
      <c r="O51" s="2" t="s">
        <v>85</v>
      </c>
      <c r="P51" s="2" t="s">
        <v>114</v>
      </c>
      <c r="Q51" s="2" t="s">
        <v>114</v>
      </c>
      <c r="R51" s="2" t="s">
        <v>114</v>
      </c>
      <c r="S51" s="2" t="s">
        <v>88</v>
      </c>
      <c r="T51" s="5">
        <v>1.41</v>
      </c>
      <c r="U51" s="2" t="s">
        <v>399</v>
      </c>
      <c r="V51" s="6">
        <v>5.9699999999999996E-2</v>
      </c>
      <c r="W51" s="6">
        <v>5.28E-2</v>
      </c>
      <c r="X51" s="2" t="s">
        <v>182</v>
      </c>
      <c r="Y51" s="2" t="s">
        <v>85</v>
      </c>
      <c r="Z51" s="5">
        <v>640000</v>
      </c>
      <c r="AA51" s="5">
        <v>1</v>
      </c>
      <c r="AB51" s="5">
        <v>101.05</v>
      </c>
      <c r="AC51" s="5">
        <v>0</v>
      </c>
      <c r="AD51" s="5">
        <v>646.72</v>
      </c>
      <c r="AE51" s="2" t="s">
        <v>3</v>
      </c>
      <c r="AF51" s="2" t="s">
        <v>3</v>
      </c>
      <c r="AG51" s="2" t="s">
        <v>27</v>
      </c>
      <c r="AH51" s="6">
        <v>7.4958999999999998E-3</v>
      </c>
      <c r="AI51" s="6">
        <v>1.31249E-2</v>
      </c>
      <c r="AJ51" s="6">
        <v>2.6734000000000003E-3</v>
      </c>
      <c r="AK51" s="2" t="s">
        <v>3</v>
      </c>
      <c r="AL51" s="29" t="s">
        <v>4</v>
      </c>
      <c r="AM51" s="29" t="s">
        <v>1</v>
      </c>
    </row>
    <row r="52" spans="1:39" s="19" customFormat="1" hidden="1" x14ac:dyDescent="0.25">
      <c r="A52" s="2" t="s">
        <v>78</v>
      </c>
      <c r="B52" s="2" t="s">
        <v>79</v>
      </c>
      <c r="C52" s="2" t="s">
        <v>253</v>
      </c>
      <c r="D52" s="2" t="s">
        <v>254</v>
      </c>
      <c r="E52" s="2" t="s">
        <v>160</v>
      </c>
      <c r="F52" s="2" t="s">
        <v>255</v>
      </c>
      <c r="G52" s="9" t="s">
        <v>256</v>
      </c>
      <c r="H52" s="2" t="s">
        <v>257</v>
      </c>
      <c r="I52" s="2" t="s">
        <v>258</v>
      </c>
      <c r="J52" s="2" t="s">
        <v>152</v>
      </c>
      <c r="K52" s="2" t="s">
        <v>84</v>
      </c>
      <c r="L52" s="2" t="s">
        <v>176</v>
      </c>
      <c r="M52" s="2" t="s">
        <v>159</v>
      </c>
      <c r="N52" s="2" t="s">
        <v>259</v>
      </c>
      <c r="O52" s="2" t="s">
        <v>85</v>
      </c>
      <c r="P52" s="2" t="s">
        <v>260</v>
      </c>
      <c r="Q52" s="2" t="s">
        <v>261</v>
      </c>
      <c r="R52" s="2" t="s">
        <v>180</v>
      </c>
      <c r="S52" s="2" t="s">
        <v>92</v>
      </c>
      <c r="T52" s="5">
        <v>2.8149999999999999</v>
      </c>
      <c r="U52" s="2" t="s">
        <v>262</v>
      </c>
      <c r="V52" s="6">
        <v>6.5000000000000002E-2</v>
      </c>
      <c r="W52" s="6">
        <v>7.5979999999999992E-2</v>
      </c>
      <c r="X52" s="2" t="s">
        <v>182</v>
      </c>
      <c r="Y52" s="2" t="s">
        <v>85</v>
      </c>
      <c r="Z52" s="5">
        <v>300000</v>
      </c>
      <c r="AA52" s="5">
        <v>3.681</v>
      </c>
      <c r="AB52" s="5">
        <v>98.534090000000006</v>
      </c>
      <c r="AC52" s="5">
        <v>0</v>
      </c>
      <c r="AD52" s="5">
        <v>1088.1120599999999</v>
      </c>
      <c r="AE52" s="2" t="s">
        <v>3</v>
      </c>
      <c r="AF52" s="2" t="s">
        <v>3</v>
      </c>
      <c r="AG52" s="2" t="s">
        <v>27</v>
      </c>
      <c r="AH52" s="6">
        <v>5.0000000000000001E-4</v>
      </c>
      <c r="AI52" s="6">
        <v>2.20828E-2</v>
      </c>
      <c r="AJ52" s="6">
        <v>4.4979999999999994E-3</v>
      </c>
      <c r="AK52" s="2">
        <v>72481732</v>
      </c>
      <c r="AL52"/>
      <c r="AM52"/>
    </row>
    <row r="53" spans="1:39" s="19" customFormat="1" hidden="1" x14ac:dyDescent="0.25">
      <c r="A53" s="2" t="s">
        <v>78</v>
      </c>
      <c r="B53" s="2" t="s">
        <v>79</v>
      </c>
      <c r="C53" s="2" t="s">
        <v>263</v>
      </c>
      <c r="D53" s="2" t="s">
        <v>264</v>
      </c>
      <c r="E53" s="2" t="s">
        <v>160</v>
      </c>
      <c r="F53" s="2" t="s">
        <v>265</v>
      </c>
      <c r="G53" s="9" t="s">
        <v>266</v>
      </c>
      <c r="H53" s="2" t="s">
        <v>257</v>
      </c>
      <c r="I53" s="2" t="s">
        <v>258</v>
      </c>
      <c r="J53" s="2" t="s">
        <v>152</v>
      </c>
      <c r="K53" s="2" t="s">
        <v>84</v>
      </c>
      <c r="L53" s="2" t="s">
        <v>176</v>
      </c>
      <c r="M53" s="2" t="s">
        <v>267</v>
      </c>
      <c r="N53" s="2" t="s">
        <v>268</v>
      </c>
      <c r="O53" s="2" t="s">
        <v>85</v>
      </c>
      <c r="P53" s="2" t="s">
        <v>260</v>
      </c>
      <c r="Q53" s="2" t="s">
        <v>261</v>
      </c>
      <c r="R53" s="2" t="s">
        <v>180</v>
      </c>
      <c r="S53" s="2" t="s">
        <v>92</v>
      </c>
      <c r="T53" s="5">
        <v>2.3450000000000002</v>
      </c>
      <c r="U53" s="2" t="s">
        <v>269</v>
      </c>
      <c r="V53" s="6">
        <v>3.15E-2</v>
      </c>
      <c r="W53" s="6">
        <v>5.9820000000000005E-2</v>
      </c>
      <c r="X53" s="2" t="s">
        <v>182</v>
      </c>
      <c r="Y53" s="2" t="s">
        <v>85</v>
      </c>
      <c r="Z53" s="5">
        <v>400000</v>
      </c>
      <c r="AA53" s="5">
        <v>3.681</v>
      </c>
      <c r="AB53" s="5">
        <v>95.093239999999994</v>
      </c>
      <c r="AC53" s="5">
        <v>6.3</v>
      </c>
      <c r="AD53" s="5">
        <v>1423.3433</v>
      </c>
      <c r="AE53" s="2" t="s">
        <v>3</v>
      </c>
      <c r="AF53" s="2" t="s">
        <v>3</v>
      </c>
      <c r="AG53" s="2" t="s">
        <v>27</v>
      </c>
      <c r="AH53" s="6">
        <v>1.142E-4</v>
      </c>
      <c r="AI53" s="6">
        <v>2.8886200000000001E-2</v>
      </c>
      <c r="AJ53" s="6">
        <v>5.8836999999999995E-3</v>
      </c>
      <c r="AK53" s="2">
        <v>71405567</v>
      </c>
      <c r="AL53"/>
      <c r="AM53"/>
    </row>
    <row r="54" spans="1:39" s="19" customFormat="1" hidden="1" x14ac:dyDescent="0.25">
      <c r="A54" s="2" t="s">
        <v>78</v>
      </c>
      <c r="B54" s="2" t="s">
        <v>79</v>
      </c>
      <c r="C54" s="2" t="s">
        <v>270</v>
      </c>
      <c r="D54" s="2" t="s">
        <v>271</v>
      </c>
      <c r="E54" s="2" t="s">
        <v>160</v>
      </c>
      <c r="F54" s="2" t="s">
        <v>272</v>
      </c>
      <c r="G54" s="9" t="s">
        <v>273</v>
      </c>
      <c r="H54" s="2" t="s">
        <v>257</v>
      </c>
      <c r="I54" s="2" t="s">
        <v>258</v>
      </c>
      <c r="J54" s="2" t="s">
        <v>152</v>
      </c>
      <c r="K54" s="2" t="s">
        <v>274</v>
      </c>
      <c r="L54" s="2" t="s">
        <v>176</v>
      </c>
      <c r="M54" s="2" t="s">
        <v>275</v>
      </c>
      <c r="N54" s="2" t="s">
        <v>276</v>
      </c>
      <c r="O54" s="2" t="s">
        <v>85</v>
      </c>
      <c r="P54" s="2" t="s">
        <v>277</v>
      </c>
      <c r="Q54" s="2" t="s">
        <v>261</v>
      </c>
      <c r="R54" s="2" t="s">
        <v>180</v>
      </c>
      <c r="S54" s="2" t="s">
        <v>92</v>
      </c>
      <c r="T54" s="5">
        <v>0.246</v>
      </c>
      <c r="U54" s="2" t="s">
        <v>278</v>
      </c>
      <c r="V54" s="6">
        <v>6.25E-2</v>
      </c>
      <c r="W54" s="6">
        <v>7.238E-2</v>
      </c>
      <c r="X54" s="2" t="s">
        <v>182</v>
      </c>
      <c r="Y54" s="2" t="s">
        <v>85</v>
      </c>
      <c r="Z54" s="5">
        <v>74000</v>
      </c>
      <c r="AA54" s="5">
        <v>3.681</v>
      </c>
      <c r="AB54" s="5">
        <v>102.96114</v>
      </c>
      <c r="AC54" s="5">
        <v>0</v>
      </c>
      <c r="AD54" s="5">
        <v>280.45997</v>
      </c>
      <c r="AE54" s="2" t="s">
        <v>3</v>
      </c>
      <c r="AF54" s="2" t="s">
        <v>3</v>
      </c>
      <c r="AG54" s="2" t="s">
        <v>27</v>
      </c>
      <c r="AH54" s="6">
        <v>5.6900000000000001E-5</v>
      </c>
      <c r="AI54" s="6">
        <v>5.6918000000000003E-3</v>
      </c>
      <c r="AJ54" s="6">
        <v>1.1593E-3</v>
      </c>
      <c r="AK54" s="2">
        <v>71674105</v>
      </c>
      <c r="AL54"/>
      <c r="AM54"/>
    </row>
    <row r="55" spans="1:39" s="19" customFormat="1" hidden="1" x14ac:dyDescent="0.25">
      <c r="A55" s="2" t="s">
        <v>78</v>
      </c>
      <c r="B55" s="2" t="s">
        <v>79</v>
      </c>
      <c r="C55" s="2" t="s">
        <v>279</v>
      </c>
      <c r="D55" s="2" t="s">
        <v>280</v>
      </c>
      <c r="E55" s="2" t="s">
        <v>160</v>
      </c>
      <c r="F55" s="2" t="s">
        <v>281</v>
      </c>
      <c r="G55" s="9" t="s">
        <v>282</v>
      </c>
      <c r="H55" s="2" t="s">
        <v>257</v>
      </c>
      <c r="I55" s="2" t="s">
        <v>258</v>
      </c>
      <c r="J55" s="2" t="s">
        <v>152</v>
      </c>
      <c r="K55" s="2" t="s">
        <v>84</v>
      </c>
      <c r="L55" s="2" t="s">
        <v>176</v>
      </c>
      <c r="M55" s="2" t="s">
        <v>159</v>
      </c>
      <c r="N55" s="2" t="s">
        <v>283</v>
      </c>
      <c r="O55" s="2" t="s">
        <v>85</v>
      </c>
      <c r="P55" s="2" t="s">
        <v>284</v>
      </c>
      <c r="Q55" s="2" t="s">
        <v>261</v>
      </c>
      <c r="R55" s="2" t="s">
        <v>180</v>
      </c>
      <c r="S55" s="2" t="s">
        <v>92</v>
      </c>
      <c r="T55" s="5">
        <v>0.63</v>
      </c>
      <c r="U55" s="2" t="s">
        <v>285</v>
      </c>
      <c r="V55" s="6">
        <v>4.4999999999999998E-2</v>
      </c>
      <c r="W55" s="6">
        <v>7.3730000000000004E-2</v>
      </c>
      <c r="X55" s="2" t="s">
        <v>182</v>
      </c>
      <c r="Y55" s="2" t="s">
        <v>85</v>
      </c>
      <c r="Z55" s="5">
        <v>350000</v>
      </c>
      <c r="AA55" s="5">
        <v>3.681</v>
      </c>
      <c r="AB55" s="5">
        <v>99.784999999999997</v>
      </c>
      <c r="AC55" s="5">
        <v>0</v>
      </c>
      <c r="AD55" s="5">
        <v>1285.58006</v>
      </c>
      <c r="AE55" s="2" t="s">
        <v>3</v>
      </c>
      <c r="AF55" s="2" t="s">
        <v>3</v>
      </c>
      <c r="AG55" s="2" t="s">
        <v>27</v>
      </c>
      <c r="AH55" s="6">
        <v>4.3749999999999995E-4</v>
      </c>
      <c r="AI55" s="6">
        <v>2.60903E-2</v>
      </c>
      <c r="AJ55" s="6">
        <v>5.3141999999999998E-3</v>
      </c>
      <c r="AK55" s="2">
        <v>71335327</v>
      </c>
      <c r="AL55"/>
      <c r="AM55"/>
    </row>
    <row r="56" spans="1:39" s="19" customFormat="1" hidden="1" x14ac:dyDescent="0.25">
      <c r="A56" s="2" t="s">
        <v>78</v>
      </c>
      <c r="B56" s="2" t="s">
        <v>94</v>
      </c>
      <c r="C56" s="2" t="s">
        <v>3</v>
      </c>
      <c r="D56" s="2" t="s">
        <v>3</v>
      </c>
      <c r="E56" s="2" t="s">
        <v>3</v>
      </c>
      <c r="F56" s="2" t="s">
        <v>3</v>
      </c>
      <c r="G56" s="9" t="s">
        <v>3</v>
      </c>
      <c r="H56" s="2" t="s">
        <v>3</v>
      </c>
      <c r="I56" s="2" t="s">
        <v>3</v>
      </c>
      <c r="J56" s="2" t="s">
        <v>3</v>
      </c>
      <c r="K56" s="2" t="s">
        <v>3</v>
      </c>
      <c r="L56" s="2" t="s">
        <v>3</v>
      </c>
      <c r="M56" s="2" t="s">
        <v>3</v>
      </c>
      <c r="N56" s="2" t="s">
        <v>3</v>
      </c>
      <c r="O56" s="2" t="s">
        <v>3</v>
      </c>
      <c r="P56" s="2" t="s">
        <v>3</v>
      </c>
      <c r="Q56" s="2" t="s">
        <v>3</v>
      </c>
      <c r="R56" s="2" t="s">
        <v>3</v>
      </c>
      <c r="S56" s="2" t="s">
        <v>3</v>
      </c>
      <c r="T56" s="5" t="s">
        <v>3</v>
      </c>
      <c r="U56" s="2" t="s">
        <v>3</v>
      </c>
      <c r="V56" s="6" t="s">
        <v>3</v>
      </c>
      <c r="W56" s="6" t="s">
        <v>3</v>
      </c>
      <c r="X56" s="2" t="s">
        <v>3</v>
      </c>
      <c r="Y56" s="2" t="s">
        <v>3</v>
      </c>
      <c r="Z56" s="5" t="s">
        <v>3</v>
      </c>
      <c r="AA56" s="5" t="s">
        <v>3</v>
      </c>
      <c r="AB56" s="5" t="s">
        <v>3</v>
      </c>
      <c r="AC56" s="5" t="s">
        <v>3</v>
      </c>
      <c r="AD56" s="5" t="s">
        <v>3</v>
      </c>
      <c r="AE56" s="2" t="s">
        <v>3</v>
      </c>
      <c r="AF56" s="2" t="s">
        <v>3</v>
      </c>
      <c r="AG56" s="2" t="s">
        <v>3</v>
      </c>
      <c r="AH56" s="6" t="s">
        <v>3</v>
      </c>
      <c r="AI56" s="6" t="s">
        <v>3</v>
      </c>
      <c r="AJ56" s="6" t="s">
        <v>3</v>
      </c>
      <c r="AK56" s="2" t="s">
        <v>3</v>
      </c>
      <c r="AL56"/>
      <c r="AM56"/>
    </row>
    <row r="57" spans="1:39" s="19" customFormat="1" x14ac:dyDescent="0.25">
      <c r="A57" s="2"/>
      <c r="B57" s="2"/>
      <c r="C57" s="2"/>
      <c r="D57" s="2"/>
      <c r="E57" s="2"/>
      <c r="F57" s="2"/>
      <c r="G57" s="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5"/>
      <c r="U57" s="2"/>
      <c r="V57" s="6"/>
      <c r="W57" s="6"/>
      <c r="X57" s="2"/>
      <c r="Y57" s="2"/>
      <c r="Z57" s="5"/>
      <c r="AA57" s="5"/>
      <c r="AB57" s="5"/>
      <c r="AC57" s="5"/>
      <c r="AD57" s="5"/>
      <c r="AE57" s="2"/>
      <c r="AF57" s="2"/>
      <c r="AG57" s="2"/>
      <c r="AH57" s="6"/>
      <c r="AI57" s="6"/>
      <c r="AJ57" s="6"/>
      <c r="AK57" s="2"/>
      <c r="AL57"/>
      <c r="AM57"/>
    </row>
  </sheetData>
  <autoFilter ref="A2:AM56">
    <filterColumn colId="12">
      <filters>
        <filter val="TASE"/>
      </filters>
    </filterColumn>
  </autoFilter>
  <mergeCells count="3">
    <mergeCell ref="B1:AK1"/>
    <mergeCell ref="AL2:AL51"/>
    <mergeCell ref="AM1:AM5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33"/>
  <sheetViews>
    <sheetView rightToLeft="1" topLeftCell="D1" workbookViewId="0">
      <selection activeCell="S3" activeCellId="1" sqref="F3:G20 S3:S20"/>
    </sheetView>
  </sheetViews>
  <sheetFormatPr defaultRowHeight="13.8" x14ac:dyDescent="0.25"/>
  <cols>
    <col min="1" max="1" width="36" customWidth="1"/>
    <col min="2" max="2" width="12" customWidth="1"/>
    <col min="3" max="3" width="30" customWidth="1"/>
    <col min="4" max="4" width="12" customWidth="1"/>
    <col min="5" max="5" width="21" customWidth="1"/>
    <col min="6" max="6" width="28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42" customWidth="1"/>
    <col min="15" max="15" width="19" customWidth="1"/>
    <col min="16" max="16" width="14" customWidth="1"/>
    <col min="17" max="17" width="19" customWidth="1"/>
    <col min="18" max="18" width="12" customWidth="1"/>
    <col min="19" max="19" width="15" customWidth="1"/>
    <col min="20" max="20" width="27" customWidth="1"/>
    <col min="21" max="21" width="24" customWidth="1"/>
    <col min="22" max="22" width="23" customWidth="1"/>
    <col min="23" max="23" width="25" customWidth="1"/>
    <col min="24" max="24" width="23" customWidth="1"/>
    <col min="25" max="25" width="11" customWidth="1"/>
  </cols>
  <sheetData>
    <row r="1" spans="1:27" x14ac:dyDescent="0.25">
      <c r="B1" s="30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AA1" s="30" t="s">
        <v>1</v>
      </c>
    </row>
    <row r="2" spans="1:27" x14ac:dyDescent="0.25">
      <c r="A2" s="4" t="s">
        <v>61</v>
      </c>
      <c r="B2" s="4" t="s">
        <v>62</v>
      </c>
      <c r="C2" s="4" t="s">
        <v>95</v>
      </c>
      <c r="D2" s="4" t="s">
        <v>160</v>
      </c>
      <c r="E2" s="4" t="s">
        <v>161</v>
      </c>
      <c r="F2" s="4" t="s">
        <v>96</v>
      </c>
      <c r="G2" s="4" t="s">
        <v>97</v>
      </c>
      <c r="H2" s="4" t="s">
        <v>162</v>
      </c>
      <c r="I2" s="4" t="s">
        <v>66</v>
      </c>
      <c r="J2" s="4" t="s">
        <v>67</v>
      </c>
      <c r="K2" s="4" t="s">
        <v>98</v>
      </c>
      <c r="L2" s="4" t="s">
        <v>170</v>
      </c>
      <c r="M2" s="4" t="s">
        <v>99</v>
      </c>
      <c r="N2" s="4" t="s">
        <v>163</v>
      </c>
      <c r="O2" s="4" t="s">
        <v>164</v>
      </c>
      <c r="P2" s="4" t="s">
        <v>71</v>
      </c>
      <c r="Q2" s="4" t="s">
        <v>105</v>
      </c>
      <c r="R2" s="4" t="s">
        <v>73</v>
      </c>
      <c r="S2" s="4" t="s">
        <v>106</v>
      </c>
      <c r="T2" s="4" t="s">
        <v>104</v>
      </c>
      <c r="U2" s="4" t="s">
        <v>75</v>
      </c>
      <c r="V2" s="4" t="s">
        <v>108</v>
      </c>
      <c r="W2" s="4" t="s">
        <v>76</v>
      </c>
      <c r="X2" s="4" t="s">
        <v>77</v>
      </c>
      <c r="Y2" s="4" t="s">
        <v>3</v>
      </c>
      <c r="Z2" s="30" t="s">
        <v>4</v>
      </c>
      <c r="AA2" s="30" t="s">
        <v>1</v>
      </c>
    </row>
    <row r="3" spans="1:27" x14ac:dyDescent="0.25">
      <c r="A3" s="2" t="s">
        <v>78</v>
      </c>
      <c r="B3" s="2" t="s">
        <v>79</v>
      </c>
      <c r="C3" s="2" t="s">
        <v>400</v>
      </c>
      <c r="D3" s="2" t="s">
        <v>401</v>
      </c>
      <c r="E3" s="2" t="s">
        <v>173</v>
      </c>
      <c r="F3" s="2" t="s">
        <v>400</v>
      </c>
      <c r="G3" s="9">
        <v>604611</v>
      </c>
      <c r="H3" s="2" t="s">
        <v>159</v>
      </c>
      <c r="I3" s="2" t="s">
        <v>402</v>
      </c>
      <c r="J3" s="2" t="s">
        <v>84</v>
      </c>
      <c r="K3" s="2" t="s">
        <v>84</v>
      </c>
      <c r="L3" s="2" t="s">
        <v>176</v>
      </c>
      <c r="M3" s="2" t="s">
        <v>112</v>
      </c>
      <c r="N3" s="2" t="s">
        <v>387</v>
      </c>
      <c r="O3" s="2" t="s">
        <v>85</v>
      </c>
      <c r="P3" s="2" t="s">
        <v>88</v>
      </c>
      <c r="Q3" s="5">
        <v>115000</v>
      </c>
      <c r="R3" s="5">
        <v>1</v>
      </c>
      <c r="S3" s="5">
        <v>3100</v>
      </c>
      <c r="T3" s="5">
        <v>27.566299999999998</v>
      </c>
      <c r="U3" s="5">
        <v>3592.56637</v>
      </c>
      <c r="V3" s="6">
        <v>7.5500000000000006E-5</v>
      </c>
      <c r="W3" s="6">
        <v>0.1079851</v>
      </c>
      <c r="X3" s="6">
        <v>1.48507E-2</v>
      </c>
      <c r="Y3" s="2" t="s">
        <v>3</v>
      </c>
      <c r="Z3" s="30" t="s">
        <v>4</v>
      </c>
      <c r="AA3" s="30" t="s">
        <v>1</v>
      </c>
    </row>
    <row r="4" spans="1:27" x14ac:dyDescent="0.25">
      <c r="A4" s="2" t="s">
        <v>78</v>
      </c>
      <c r="B4" s="2" t="s">
        <v>79</v>
      </c>
      <c r="C4" s="2" t="s">
        <v>403</v>
      </c>
      <c r="D4" s="2" t="s">
        <v>404</v>
      </c>
      <c r="E4" s="2" t="s">
        <v>173</v>
      </c>
      <c r="F4" s="2" t="s">
        <v>405</v>
      </c>
      <c r="G4" s="9">
        <v>475020</v>
      </c>
      <c r="H4" s="2" t="s">
        <v>159</v>
      </c>
      <c r="I4" s="2" t="s">
        <v>402</v>
      </c>
      <c r="J4" s="2" t="s">
        <v>84</v>
      </c>
      <c r="K4" s="2" t="s">
        <v>84</v>
      </c>
      <c r="L4" s="2" t="s">
        <v>176</v>
      </c>
      <c r="M4" s="2" t="s">
        <v>112</v>
      </c>
      <c r="N4" s="2" t="s">
        <v>215</v>
      </c>
      <c r="O4" s="2" t="s">
        <v>85</v>
      </c>
      <c r="P4" s="2" t="s">
        <v>88</v>
      </c>
      <c r="Q4" s="5">
        <v>184407</v>
      </c>
      <c r="R4" s="5">
        <v>1</v>
      </c>
      <c r="S4" s="5">
        <v>935.3</v>
      </c>
      <c r="T4" s="5">
        <v>34.700299999999999</v>
      </c>
      <c r="U4" s="5">
        <v>1759.4590499999999</v>
      </c>
      <c r="V4" s="6">
        <v>1.5709999999999997E-4</v>
      </c>
      <c r="W4" s="6">
        <v>5.2885700000000001E-2</v>
      </c>
      <c r="X4" s="6">
        <v>7.2731000000000002E-3</v>
      </c>
      <c r="Y4" s="2" t="s">
        <v>3</v>
      </c>
      <c r="Z4" s="30" t="s">
        <v>4</v>
      </c>
      <c r="AA4" s="30" t="s">
        <v>1</v>
      </c>
    </row>
    <row r="5" spans="1:27" x14ac:dyDescent="0.25">
      <c r="A5" s="2" t="s">
        <v>78</v>
      </c>
      <c r="B5" s="2" t="s">
        <v>79</v>
      </c>
      <c r="C5" s="2" t="s">
        <v>406</v>
      </c>
      <c r="D5" s="2" t="s">
        <v>407</v>
      </c>
      <c r="E5" s="2" t="s">
        <v>173</v>
      </c>
      <c r="F5" s="2" t="s">
        <v>406</v>
      </c>
      <c r="G5" s="9">
        <v>739037</v>
      </c>
      <c r="H5" s="2" t="s">
        <v>159</v>
      </c>
      <c r="I5" s="2" t="s">
        <v>402</v>
      </c>
      <c r="J5" s="2" t="s">
        <v>84</v>
      </c>
      <c r="K5" s="2" t="s">
        <v>84</v>
      </c>
      <c r="L5" s="2" t="s">
        <v>176</v>
      </c>
      <c r="M5" s="2" t="s">
        <v>112</v>
      </c>
      <c r="N5" s="2" t="s">
        <v>319</v>
      </c>
      <c r="O5" s="2" t="s">
        <v>85</v>
      </c>
      <c r="P5" s="2" t="s">
        <v>88</v>
      </c>
      <c r="Q5" s="5">
        <v>550</v>
      </c>
      <c r="R5" s="5">
        <v>1</v>
      </c>
      <c r="S5" s="5">
        <v>158340</v>
      </c>
      <c r="T5" s="5">
        <v>0</v>
      </c>
      <c r="U5" s="5">
        <v>870.87</v>
      </c>
      <c r="V5" s="6">
        <v>1.4319999999999998E-4</v>
      </c>
      <c r="W5" s="6">
        <v>2.6176599999999998E-2</v>
      </c>
      <c r="X5" s="6">
        <v>3.5998999999999996E-3</v>
      </c>
      <c r="Y5" s="2" t="s">
        <v>3</v>
      </c>
      <c r="Z5" s="30" t="s">
        <v>4</v>
      </c>
      <c r="AA5" s="30" t="s">
        <v>1</v>
      </c>
    </row>
    <row r="6" spans="1:27" x14ac:dyDescent="0.25">
      <c r="A6" s="2" t="s">
        <v>78</v>
      </c>
      <c r="B6" s="2" t="s">
        <v>79</v>
      </c>
      <c r="C6" s="2" t="s">
        <v>408</v>
      </c>
      <c r="D6" s="2" t="s">
        <v>409</v>
      </c>
      <c r="E6" s="2" t="s">
        <v>173</v>
      </c>
      <c r="F6" s="2" t="s">
        <v>408</v>
      </c>
      <c r="G6" s="9">
        <v>629014</v>
      </c>
      <c r="H6" s="2" t="s">
        <v>159</v>
      </c>
      <c r="I6" s="2" t="s">
        <v>402</v>
      </c>
      <c r="J6" s="2" t="s">
        <v>84</v>
      </c>
      <c r="K6" s="2" t="s">
        <v>84</v>
      </c>
      <c r="L6" s="2" t="s">
        <v>176</v>
      </c>
      <c r="M6" s="2" t="s">
        <v>112</v>
      </c>
      <c r="N6" s="2" t="s">
        <v>410</v>
      </c>
      <c r="O6" s="2" t="s">
        <v>85</v>
      </c>
      <c r="P6" s="2" t="s">
        <v>88</v>
      </c>
      <c r="Q6" s="5">
        <v>45000</v>
      </c>
      <c r="R6" s="5">
        <v>1</v>
      </c>
      <c r="S6" s="5">
        <v>5173</v>
      </c>
      <c r="T6" s="5">
        <v>0</v>
      </c>
      <c r="U6" s="5">
        <v>2327.85</v>
      </c>
      <c r="V6" s="6">
        <v>4.0099999999999999E-5</v>
      </c>
      <c r="W6" s="6">
        <v>6.9970400000000002E-2</v>
      </c>
      <c r="X6" s="6">
        <v>9.6226999999999997E-3</v>
      </c>
      <c r="Y6" s="2" t="s">
        <v>3</v>
      </c>
      <c r="Z6" s="30" t="s">
        <v>4</v>
      </c>
      <c r="AA6" s="30" t="s">
        <v>1</v>
      </c>
    </row>
    <row r="7" spans="1:27" x14ac:dyDescent="0.25">
      <c r="A7" s="2" t="s">
        <v>78</v>
      </c>
      <c r="B7" s="2" t="s">
        <v>79</v>
      </c>
      <c r="C7" s="2" t="s">
        <v>411</v>
      </c>
      <c r="D7" s="2" t="s">
        <v>412</v>
      </c>
      <c r="E7" s="2" t="s">
        <v>173</v>
      </c>
      <c r="F7" s="2" t="s">
        <v>413</v>
      </c>
      <c r="G7" s="9">
        <v>354019</v>
      </c>
      <c r="H7" s="2" t="s">
        <v>159</v>
      </c>
      <c r="I7" s="2" t="s">
        <v>402</v>
      </c>
      <c r="J7" s="2" t="s">
        <v>84</v>
      </c>
      <c r="K7" s="2" t="s">
        <v>84</v>
      </c>
      <c r="L7" s="2" t="s">
        <v>176</v>
      </c>
      <c r="M7" s="2" t="s">
        <v>112</v>
      </c>
      <c r="N7" s="2" t="s">
        <v>414</v>
      </c>
      <c r="O7" s="2" t="s">
        <v>85</v>
      </c>
      <c r="P7" s="2" t="s">
        <v>88</v>
      </c>
      <c r="Q7" s="5">
        <v>4417</v>
      </c>
      <c r="R7" s="5">
        <v>1</v>
      </c>
      <c r="S7" s="5">
        <v>22600</v>
      </c>
      <c r="T7" s="5">
        <v>0</v>
      </c>
      <c r="U7" s="5">
        <v>998.24199999999996</v>
      </c>
      <c r="V7" s="6">
        <v>4.8800000000000004E-4</v>
      </c>
      <c r="W7" s="6">
        <v>3.0005099999999996E-2</v>
      </c>
      <c r="X7" s="6">
        <v>4.1265E-3</v>
      </c>
      <c r="Y7" s="2" t="s">
        <v>3</v>
      </c>
      <c r="Z7" s="30" t="s">
        <v>4</v>
      </c>
      <c r="AA7" s="30" t="s">
        <v>1</v>
      </c>
    </row>
    <row r="8" spans="1:27" x14ac:dyDescent="0.25">
      <c r="A8" s="2" t="s">
        <v>78</v>
      </c>
      <c r="B8" s="2" t="s">
        <v>79</v>
      </c>
      <c r="C8" s="2" t="s">
        <v>415</v>
      </c>
      <c r="D8" s="2" t="s">
        <v>416</v>
      </c>
      <c r="E8" s="2" t="s">
        <v>173</v>
      </c>
      <c r="F8" s="2" t="s">
        <v>415</v>
      </c>
      <c r="G8" s="9">
        <v>585018</v>
      </c>
      <c r="H8" s="2" t="s">
        <v>159</v>
      </c>
      <c r="I8" s="2" t="s">
        <v>402</v>
      </c>
      <c r="J8" s="2" t="s">
        <v>84</v>
      </c>
      <c r="K8" s="2" t="s">
        <v>84</v>
      </c>
      <c r="L8" s="2" t="s">
        <v>176</v>
      </c>
      <c r="M8" s="2" t="s">
        <v>112</v>
      </c>
      <c r="N8" s="2" t="s">
        <v>177</v>
      </c>
      <c r="O8" s="2" t="s">
        <v>85</v>
      </c>
      <c r="P8" s="2" t="s">
        <v>88</v>
      </c>
      <c r="Q8" s="5">
        <v>31421</v>
      </c>
      <c r="R8" s="5">
        <v>1</v>
      </c>
      <c r="S8" s="5">
        <v>3510</v>
      </c>
      <c r="T8" s="5">
        <v>0</v>
      </c>
      <c r="U8" s="5">
        <v>1102.8770999999999</v>
      </c>
      <c r="V8" s="6">
        <v>1.5139999999999999E-4</v>
      </c>
      <c r="W8" s="6">
        <v>3.3150199999999998E-2</v>
      </c>
      <c r="X8" s="6">
        <v>4.5590000000000006E-3</v>
      </c>
      <c r="Y8" s="2" t="s">
        <v>3</v>
      </c>
      <c r="Z8" s="30" t="s">
        <v>4</v>
      </c>
      <c r="AA8" s="30" t="s">
        <v>1</v>
      </c>
    </row>
    <row r="9" spans="1:27" x14ac:dyDescent="0.25">
      <c r="A9" s="2" t="s">
        <v>78</v>
      </c>
      <c r="B9" s="2" t="s">
        <v>79</v>
      </c>
      <c r="C9" s="2" t="s">
        <v>417</v>
      </c>
      <c r="D9" s="2" t="s">
        <v>418</v>
      </c>
      <c r="E9" s="2" t="s">
        <v>173</v>
      </c>
      <c r="F9" s="2" t="s">
        <v>417</v>
      </c>
      <c r="G9" s="9">
        <v>1081124</v>
      </c>
      <c r="H9" s="2" t="s">
        <v>159</v>
      </c>
      <c r="I9" s="2" t="s">
        <v>402</v>
      </c>
      <c r="J9" s="2" t="s">
        <v>84</v>
      </c>
      <c r="K9" s="2" t="s">
        <v>84</v>
      </c>
      <c r="L9" s="2" t="s">
        <v>176</v>
      </c>
      <c r="M9" s="2" t="s">
        <v>112</v>
      </c>
      <c r="N9" s="2" t="s">
        <v>419</v>
      </c>
      <c r="O9" s="2" t="s">
        <v>85</v>
      </c>
      <c r="P9" s="2" t="s">
        <v>88</v>
      </c>
      <c r="Q9" s="5">
        <v>3700</v>
      </c>
      <c r="R9" s="5">
        <v>1</v>
      </c>
      <c r="S9" s="5">
        <v>77500</v>
      </c>
      <c r="T9" s="5">
        <v>0</v>
      </c>
      <c r="U9" s="5">
        <v>2867.5</v>
      </c>
      <c r="V9" s="6">
        <v>8.3100000000000001E-5</v>
      </c>
      <c r="W9" s="6">
        <v>8.6191099999999993E-2</v>
      </c>
      <c r="X9" s="6">
        <v>1.18534E-2</v>
      </c>
      <c r="Y9" s="2" t="s">
        <v>3</v>
      </c>
      <c r="Z9" s="30" t="s">
        <v>4</v>
      </c>
      <c r="AA9" s="30" t="s">
        <v>1</v>
      </c>
    </row>
    <row r="10" spans="1:27" x14ac:dyDescent="0.25">
      <c r="A10" s="2" t="s">
        <v>78</v>
      </c>
      <c r="B10" s="2" t="s">
        <v>79</v>
      </c>
      <c r="C10" s="2" t="s">
        <v>420</v>
      </c>
      <c r="D10" s="2" t="s">
        <v>421</v>
      </c>
      <c r="E10" s="2" t="s">
        <v>173</v>
      </c>
      <c r="F10" s="2" t="s">
        <v>422</v>
      </c>
      <c r="G10" s="9">
        <v>662577</v>
      </c>
      <c r="H10" s="2" t="s">
        <v>159</v>
      </c>
      <c r="I10" s="2" t="s">
        <v>402</v>
      </c>
      <c r="J10" s="2" t="s">
        <v>84</v>
      </c>
      <c r="K10" s="2" t="s">
        <v>84</v>
      </c>
      <c r="L10" s="2" t="s">
        <v>176</v>
      </c>
      <c r="M10" s="2" t="s">
        <v>112</v>
      </c>
      <c r="N10" s="2" t="s">
        <v>387</v>
      </c>
      <c r="O10" s="2" t="s">
        <v>85</v>
      </c>
      <c r="P10" s="2" t="s">
        <v>88</v>
      </c>
      <c r="Q10" s="5">
        <v>94996</v>
      </c>
      <c r="R10" s="5">
        <v>1</v>
      </c>
      <c r="S10" s="5">
        <v>3500</v>
      </c>
      <c r="T10" s="5">
        <v>25.004799999999999</v>
      </c>
      <c r="U10" s="5">
        <v>3349.8648899999998</v>
      </c>
      <c r="V10" s="6">
        <v>7.1000000000000005E-5</v>
      </c>
      <c r="W10" s="6">
        <v>0.10069</v>
      </c>
      <c r="X10" s="6">
        <v>1.3847400000000001E-2</v>
      </c>
      <c r="Y10" s="2" t="s">
        <v>3</v>
      </c>
      <c r="Z10" s="30" t="s">
        <v>4</v>
      </c>
      <c r="AA10" s="30" t="s">
        <v>1</v>
      </c>
    </row>
    <row r="11" spans="1:27" x14ac:dyDescent="0.25">
      <c r="A11" s="2" t="s">
        <v>78</v>
      </c>
      <c r="B11" s="2" t="s">
        <v>79</v>
      </c>
      <c r="C11" s="2" t="s">
        <v>279</v>
      </c>
      <c r="D11" s="2" t="s">
        <v>423</v>
      </c>
      <c r="E11" s="2" t="s">
        <v>173</v>
      </c>
      <c r="F11" s="2" t="s">
        <v>279</v>
      </c>
      <c r="G11" s="9">
        <v>281014</v>
      </c>
      <c r="H11" s="2" t="s">
        <v>159</v>
      </c>
      <c r="I11" s="2" t="s">
        <v>402</v>
      </c>
      <c r="J11" s="2" t="s">
        <v>84</v>
      </c>
      <c r="K11" s="2" t="s">
        <v>84</v>
      </c>
      <c r="L11" s="2" t="s">
        <v>176</v>
      </c>
      <c r="M11" s="2" t="s">
        <v>112</v>
      </c>
      <c r="N11" s="2" t="s">
        <v>369</v>
      </c>
      <c r="O11" s="2" t="s">
        <v>85</v>
      </c>
      <c r="P11" s="2" t="s">
        <v>88</v>
      </c>
      <c r="Q11" s="5">
        <v>79080</v>
      </c>
      <c r="R11" s="5">
        <v>1</v>
      </c>
      <c r="S11" s="5">
        <v>1951</v>
      </c>
      <c r="T11" s="5">
        <v>0</v>
      </c>
      <c r="U11" s="5">
        <v>1542.8507999999999</v>
      </c>
      <c r="V11" s="6">
        <v>6.1299999999999999E-5</v>
      </c>
      <c r="W11" s="6">
        <v>4.6374899999999997E-2</v>
      </c>
      <c r="X11" s="6">
        <v>6.3776999999999992E-3</v>
      </c>
      <c r="Y11" s="2" t="s">
        <v>3</v>
      </c>
      <c r="Z11" s="30" t="s">
        <v>4</v>
      </c>
      <c r="AA11" s="30" t="s">
        <v>1</v>
      </c>
    </row>
    <row r="12" spans="1:27" x14ac:dyDescent="0.25">
      <c r="A12" s="2" t="s">
        <v>78</v>
      </c>
      <c r="B12" s="2" t="s">
        <v>79</v>
      </c>
      <c r="C12" s="2" t="s">
        <v>424</v>
      </c>
      <c r="D12" s="2" t="s">
        <v>425</v>
      </c>
      <c r="E12" s="2" t="s">
        <v>173</v>
      </c>
      <c r="F12" s="2" t="s">
        <v>424</v>
      </c>
      <c r="G12" s="9">
        <v>1104249</v>
      </c>
      <c r="H12" s="2" t="s">
        <v>159</v>
      </c>
      <c r="I12" s="2" t="s">
        <v>402</v>
      </c>
      <c r="J12" s="2" t="s">
        <v>84</v>
      </c>
      <c r="K12" s="2" t="s">
        <v>84</v>
      </c>
      <c r="L12" s="2" t="s">
        <v>176</v>
      </c>
      <c r="M12" s="2" t="s">
        <v>112</v>
      </c>
      <c r="N12" s="2" t="s">
        <v>426</v>
      </c>
      <c r="O12" s="2" t="s">
        <v>85</v>
      </c>
      <c r="P12" s="2" t="s">
        <v>88</v>
      </c>
      <c r="Q12" s="5">
        <v>5250</v>
      </c>
      <c r="R12" s="5">
        <v>1</v>
      </c>
      <c r="S12" s="5">
        <v>22050</v>
      </c>
      <c r="T12" s="5">
        <v>0</v>
      </c>
      <c r="U12" s="5">
        <v>1157.625</v>
      </c>
      <c r="V12" s="6">
        <v>3.8109999999999999E-4</v>
      </c>
      <c r="W12" s="6">
        <v>3.4795800000000002E-2</v>
      </c>
      <c r="X12" s="6">
        <v>4.7853000000000001E-3</v>
      </c>
      <c r="Y12" s="2" t="s">
        <v>3</v>
      </c>
      <c r="Z12" s="30" t="s">
        <v>4</v>
      </c>
      <c r="AA12" s="30" t="s">
        <v>1</v>
      </c>
    </row>
    <row r="13" spans="1:27" x14ac:dyDescent="0.25">
      <c r="A13" s="2" t="s">
        <v>78</v>
      </c>
      <c r="B13" s="2" t="s">
        <v>79</v>
      </c>
      <c r="C13" s="2" t="s">
        <v>427</v>
      </c>
      <c r="D13" s="2" t="s">
        <v>428</v>
      </c>
      <c r="E13" s="2" t="s">
        <v>173</v>
      </c>
      <c r="F13" s="2" t="s">
        <v>429</v>
      </c>
      <c r="G13" s="9">
        <v>288019</v>
      </c>
      <c r="H13" s="2" t="s">
        <v>159</v>
      </c>
      <c r="I13" s="2" t="s">
        <v>402</v>
      </c>
      <c r="J13" s="2" t="s">
        <v>84</v>
      </c>
      <c r="K13" s="2" t="s">
        <v>84</v>
      </c>
      <c r="L13" s="2" t="s">
        <v>176</v>
      </c>
      <c r="M13" s="2" t="s">
        <v>112</v>
      </c>
      <c r="N13" s="2" t="s">
        <v>380</v>
      </c>
      <c r="O13" s="2" t="s">
        <v>85</v>
      </c>
      <c r="P13" s="2" t="s">
        <v>88</v>
      </c>
      <c r="Q13" s="5">
        <v>6000</v>
      </c>
      <c r="R13" s="5">
        <v>1</v>
      </c>
      <c r="S13" s="5">
        <v>13100</v>
      </c>
      <c r="T13" s="5">
        <v>0</v>
      </c>
      <c r="U13" s="5">
        <v>786</v>
      </c>
      <c r="V13" s="6">
        <v>4.9209999999999998E-4</v>
      </c>
      <c r="W13" s="6">
        <v>2.3625500000000001E-2</v>
      </c>
      <c r="X13" s="6">
        <v>3.2490999999999996E-3</v>
      </c>
      <c r="Y13" s="2" t="s">
        <v>3</v>
      </c>
      <c r="Z13" s="30" t="s">
        <v>4</v>
      </c>
      <c r="AA13" s="30" t="s">
        <v>1</v>
      </c>
    </row>
    <row r="14" spans="1:27" x14ac:dyDescent="0.25">
      <c r="A14" s="2" t="s">
        <v>78</v>
      </c>
      <c r="B14" s="2" t="s">
        <v>79</v>
      </c>
      <c r="C14" s="2" t="s">
        <v>430</v>
      </c>
      <c r="D14" s="2" t="s">
        <v>431</v>
      </c>
      <c r="E14" s="2" t="s">
        <v>173</v>
      </c>
      <c r="F14" s="2" t="s">
        <v>432</v>
      </c>
      <c r="G14" s="9">
        <v>373019</v>
      </c>
      <c r="H14" s="2" t="s">
        <v>159</v>
      </c>
      <c r="I14" s="2" t="s">
        <v>402</v>
      </c>
      <c r="J14" s="2" t="s">
        <v>84</v>
      </c>
      <c r="K14" s="2" t="s">
        <v>84</v>
      </c>
      <c r="L14" s="2" t="s">
        <v>176</v>
      </c>
      <c r="M14" s="2" t="s">
        <v>112</v>
      </c>
      <c r="N14" s="2" t="s">
        <v>200</v>
      </c>
      <c r="O14" s="2" t="s">
        <v>85</v>
      </c>
      <c r="P14" s="2" t="s">
        <v>88</v>
      </c>
      <c r="Q14" s="5">
        <v>72222</v>
      </c>
      <c r="R14" s="5">
        <v>1</v>
      </c>
      <c r="S14" s="5">
        <v>1550</v>
      </c>
      <c r="T14" s="5">
        <v>0</v>
      </c>
      <c r="U14" s="5">
        <v>1119.441</v>
      </c>
      <c r="V14" s="6">
        <v>2.6059999999999999E-4</v>
      </c>
      <c r="W14" s="6">
        <v>3.36481E-2</v>
      </c>
      <c r="X14" s="6">
        <v>4.6274999999999997E-3</v>
      </c>
      <c r="Y14" s="2" t="s">
        <v>3</v>
      </c>
      <c r="Z14" s="30" t="s">
        <v>4</v>
      </c>
      <c r="AA14" s="30" t="s">
        <v>1</v>
      </c>
    </row>
    <row r="15" spans="1:27" x14ac:dyDescent="0.25">
      <c r="A15" s="2" t="s">
        <v>78</v>
      </c>
      <c r="B15" s="2" t="s">
        <v>79</v>
      </c>
      <c r="C15" s="2" t="s">
        <v>433</v>
      </c>
      <c r="D15" s="2" t="s">
        <v>434</v>
      </c>
      <c r="E15" s="2" t="s">
        <v>173</v>
      </c>
      <c r="F15" s="2" t="s">
        <v>435</v>
      </c>
      <c r="G15" s="9">
        <v>1082379</v>
      </c>
      <c r="H15" s="2" t="s">
        <v>159</v>
      </c>
      <c r="I15" s="2" t="s">
        <v>402</v>
      </c>
      <c r="J15" s="2" t="s">
        <v>84</v>
      </c>
      <c r="K15" s="2" t="s">
        <v>84</v>
      </c>
      <c r="L15" s="2" t="s">
        <v>176</v>
      </c>
      <c r="M15" s="2" t="s">
        <v>112</v>
      </c>
      <c r="N15" s="2" t="s">
        <v>436</v>
      </c>
      <c r="O15" s="2" t="s">
        <v>85</v>
      </c>
      <c r="P15" s="2" t="s">
        <v>88</v>
      </c>
      <c r="Q15" s="5">
        <v>8000</v>
      </c>
      <c r="R15" s="5">
        <v>1</v>
      </c>
      <c r="S15" s="5">
        <v>12310</v>
      </c>
      <c r="T15" s="5">
        <v>0</v>
      </c>
      <c r="U15" s="5">
        <v>984.8</v>
      </c>
      <c r="V15" s="6">
        <v>7.2100000000000004E-5</v>
      </c>
      <c r="W15" s="6">
        <v>2.9601099999999998E-2</v>
      </c>
      <c r="X15" s="6">
        <v>4.0708999999999997E-3</v>
      </c>
      <c r="Y15" s="2" t="s">
        <v>3</v>
      </c>
      <c r="Z15" s="30" t="s">
        <v>4</v>
      </c>
      <c r="AA15" s="30" t="s">
        <v>1</v>
      </c>
    </row>
    <row r="16" spans="1:27" x14ac:dyDescent="0.25">
      <c r="A16" s="2" t="s">
        <v>78</v>
      </c>
      <c r="B16" s="2" t="s">
        <v>79</v>
      </c>
      <c r="C16" s="2" t="s">
        <v>313</v>
      </c>
      <c r="D16" s="2" t="s">
        <v>314</v>
      </c>
      <c r="E16" s="2" t="s">
        <v>173</v>
      </c>
      <c r="F16" s="2" t="s">
        <v>437</v>
      </c>
      <c r="G16" s="9">
        <v>425017</v>
      </c>
      <c r="H16" s="2" t="s">
        <v>159</v>
      </c>
      <c r="I16" s="2" t="s">
        <v>402</v>
      </c>
      <c r="J16" s="2" t="s">
        <v>84</v>
      </c>
      <c r="K16" s="2" t="s">
        <v>84</v>
      </c>
      <c r="L16" s="2" t="s">
        <v>176</v>
      </c>
      <c r="M16" s="2" t="s">
        <v>112</v>
      </c>
      <c r="N16" s="2" t="s">
        <v>200</v>
      </c>
      <c r="O16" s="2" t="s">
        <v>85</v>
      </c>
      <c r="P16" s="2" t="s">
        <v>88</v>
      </c>
      <c r="Q16" s="5">
        <v>16500</v>
      </c>
      <c r="R16" s="5">
        <v>1</v>
      </c>
      <c r="S16" s="5">
        <v>3290</v>
      </c>
      <c r="T16" s="5">
        <v>0</v>
      </c>
      <c r="U16" s="5">
        <v>542.85</v>
      </c>
      <c r="V16" s="6">
        <v>9.4830000000000001E-4</v>
      </c>
      <c r="W16" s="6">
        <v>1.6316999999999998E-2</v>
      </c>
      <c r="X16" s="6">
        <v>2.2439999999999999E-3</v>
      </c>
      <c r="Y16" s="2" t="s">
        <v>3</v>
      </c>
      <c r="Z16" s="30" t="s">
        <v>4</v>
      </c>
      <c r="AA16" s="30" t="s">
        <v>1</v>
      </c>
    </row>
    <row r="17" spans="1:27" x14ac:dyDescent="0.25">
      <c r="A17" s="2" t="s">
        <v>78</v>
      </c>
      <c r="B17" s="2" t="s">
        <v>79</v>
      </c>
      <c r="C17" s="2" t="s">
        <v>291</v>
      </c>
      <c r="D17" s="2" t="s">
        <v>292</v>
      </c>
      <c r="E17" s="2" t="s">
        <v>173</v>
      </c>
      <c r="F17" s="2" t="s">
        <v>291</v>
      </c>
      <c r="G17" s="9">
        <v>1132315</v>
      </c>
      <c r="H17" s="2" t="s">
        <v>159</v>
      </c>
      <c r="I17" s="2" t="s">
        <v>402</v>
      </c>
      <c r="J17" s="2" t="s">
        <v>84</v>
      </c>
      <c r="K17" s="2" t="s">
        <v>84</v>
      </c>
      <c r="L17" s="2" t="s">
        <v>176</v>
      </c>
      <c r="M17" s="2" t="s">
        <v>112</v>
      </c>
      <c r="N17" s="2" t="s">
        <v>200</v>
      </c>
      <c r="O17" s="2" t="s">
        <v>85</v>
      </c>
      <c r="P17" s="2" t="s">
        <v>88</v>
      </c>
      <c r="Q17" s="5">
        <v>10000</v>
      </c>
      <c r="R17" s="5">
        <v>1</v>
      </c>
      <c r="S17" s="5">
        <v>5478</v>
      </c>
      <c r="T17" s="5">
        <v>0</v>
      </c>
      <c r="U17" s="5">
        <v>547.79999999999995</v>
      </c>
      <c r="V17" s="6">
        <v>9.8600000000000011E-5</v>
      </c>
      <c r="W17" s="6">
        <v>1.64657E-2</v>
      </c>
      <c r="X17" s="6">
        <v>2.2645E-3</v>
      </c>
      <c r="Y17" s="2" t="s">
        <v>3</v>
      </c>
      <c r="Z17" s="30" t="s">
        <v>4</v>
      </c>
      <c r="AA17" s="30" t="s">
        <v>1</v>
      </c>
    </row>
    <row r="18" spans="1:27" x14ac:dyDescent="0.25">
      <c r="A18" s="2" t="s">
        <v>78</v>
      </c>
      <c r="B18" s="2" t="s">
        <v>79</v>
      </c>
      <c r="C18" s="2" t="s">
        <v>438</v>
      </c>
      <c r="D18" s="2" t="s">
        <v>439</v>
      </c>
      <c r="E18" s="2" t="s">
        <v>173</v>
      </c>
      <c r="F18" s="2" t="s">
        <v>438</v>
      </c>
      <c r="G18" s="9">
        <v>1166974</v>
      </c>
      <c r="H18" s="2" t="s">
        <v>159</v>
      </c>
      <c r="I18" s="2" t="s">
        <v>402</v>
      </c>
      <c r="J18" s="2" t="s">
        <v>84</v>
      </c>
      <c r="K18" s="2" t="s">
        <v>84</v>
      </c>
      <c r="L18" s="2" t="s">
        <v>176</v>
      </c>
      <c r="M18" s="2" t="s">
        <v>112</v>
      </c>
      <c r="N18" s="2" t="s">
        <v>209</v>
      </c>
      <c r="O18" s="2" t="s">
        <v>85</v>
      </c>
      <c r="P18" s="2" t="s">
        <v>88</v>
      </c>
      <c r="Q18" s="5">
        <v>160000</v>
      </c>
      <c r="R18" s="5">
        <v>1</v>
      </c>
      <c r="S18" s="5">
        <v>305</v>
      </c>
      <c r="T18" s="5">
        <v>0</v>
      </c>
      <c r="U18" s="5">
        <v>488</v>
      </c>
      <c r="V18" s="6">
        <v>2.251E-4</v>
      </c>
      <c r="W18" s="6">
        <v>1.46683E-2</v>
      </c>
      <c r="X18" s="6">
        <v>2.0173000000000001E-3</v>
      </c>
      <c r="Y18" s="2" t="s">
        <v>3</v>
      </c>
      <c r="Z18" s="30" t="s">
        <v>4</v>
      </c>
      <c r="AA18" s="30" t="s">
        <v>1</v>
      </c>
    </row>
    <row r="19" spans="1:27" x14ac:dyDescent="0.25">
      <c r="A19" s="2" t="s">
        <v>78</v>
      </c>
      <c r="B19" s="2" t="s">
        <v>79</v>
      </c>
      <c r="C19" s="2" t="s">
        <v>440</v>
      </c>
      <c r="D19" s="2" t="s">
        <v>441</v>
      </c>
      <c r="E19" s="2" t="s">
        <v>173</v>
      </c>
      <c r="F19" s="2" t="s">
        <v>442</v>
      </c>
      <c r="G19" s="9">
        <v>1171818</v>
      </c>
      <c r="H19" s="2" t="s">
        <v>159</v>
      </c>
      <c r="I19" s="2" t="s">
        <v>402</v>
      </c>
      <c r="J19" s="2" t="s">
        <v>84</v>
      </c>
      <c r="K19" s="2" t="s">
        <v>84</v>
      </c>
      <c r="L19" s="2" t="s">
        <v>176</v>
      </c>
      <c r="M19" s="2" t="s">
        <v>112</v>
      </c>
      <c r="N19" s="2" t="s">
        <v>200</v>
      </c>
      <c r="O19" s="2" t="s">
        <v>85</v>
      </c>
      <c r="P19" s="2" t="s">
        <v>88</v>
      </c>
      <c r="Q19" s="5">
        <v>39990</v>
      </c>
      <c r="R19" s="5">
        <v>1</v>
      </c>
      <c r="S19" s="5">
        <v>1387</v>
      </c>
      <c r="T19" s="5">
        <v>0</v>
      </c>
      <c r="U19" s="5">
        <v>554.66129999999998</v>
      </c>
      <c r="V19" s="6">
        <v>2.091E-3</v>
      </c>
      <c r="W19" s="6">
        <v>1.6671999999999999E-2</v>
      </c>
      <c r="X19" s="6">
        <v>2.2928000000000002E-3</v>
      </c>
      <c r="Y19" s="2" t="s">
        <v>3</v>
      </c>
      <c r="Z19" s="30" t="s">
        <v>4</v>
      </c>
      <c r="AA19" s="30" t="s">
        <v>1</v>
      </c>
    </row>
    <row r="20" spans="1:27" x14ac:dyDescent="0.25">
      <c r="A20" s="2" t="s">
        <v>78</v>
      </c>
      <c r="B20" s="2" t="s">
        <v>79</v>
      </c>
      <c r="C20" s="2" t="s">
        <v>443</v>
      </c>
      <c r="D20" s="2" t="s">
        <v>444</v>
      </c>
      <c r="E20" s="2" t="s">
        <v>173</v>
      </c>
      <c r="F20" s="2" t="s">
        <v>443</v>
      </c>
      <c r="G20" s="9">
        <v>1176593</v>
      </c>
      <c r="H20" s="2" t="s">
        <v>159</v>
      </c>
      <c r="I20" s="2" t="s">
        <v>402</v>
      </c>
      <c r="J20" s="2" t="s">
        <v>84</v>
      </c>
      <c r="K20" s="2" t="s">
        <v>84</v>
      </c>
      <c r="L20" s="2" t="s">
        <v>176</v>
      </c>
      <c r="M20" s="2" t="s">
        <v>112</v>
      </c>
      <c r="N20" s="2" t="s">
        <v>414</v>
      </c>
      <c r="O20" s="2" t="s">
        <v>85</v>
      </c>
      <c r="P20" s="2" t="s">
        <v>88</v>
      </c>
      <c r="Q20" s="5">
        <v>10000</v>
      </c>
      <c r="R20" s="5">
        <v>1</v>
      </c>
      <c r="S20" s="5">
        <v>4273</v>
      </c>
      <c r="T20" s="5">
        <v>0</v>
      </c>
      <c r="U20" s="5">
        <v>427.3</v>
      </c>
      <c r="V20" s="6">
        <v>1.2630000000000001E-4</v>
      </c>
      <c r="W20" s="6">
        <v>1.2843800000000001E-2</v>
      </c>
      <c r="X20" s="6">
        <v>1.7663000000000002E-3</v>
      </c>
      <c r="Y20" s="2" t="s">
        <v>3</v>
      </c>
      <c r="Z20" s="30" t="s">
        <v>4</v>
      </c>
      <c r="AA20" s="30" t="s">
        <v>1</v>
      </c>
    </row>
    <row r="21" spans="1:27" hidden="1" x14ac:dyDescent="0.25">
      <c r="A21" s="2" t="s">
        <v>78</v>
      </c>
      <c r="B21" s="2" t="s">
        <v>79</v>
      </c>
      <c r="C21" s="2" t="s">
        <v>445</v>
      </c>
      <c r="D21" s="2" t="s">
        <v>446</v>
      </c>
      <c r="E21" s="2" t="s">
        <v>160</v>
      </c>
      <c r="F21" s="2" t="s">
        <v>447</v>
      </c>
      <c r="G21" s="2" t="s">
        <v>448</v>
      </c>
      <c r="H21" s="2" t="s">
        <v>257</v>
      </c>
      <c r="I21" s="2" t="s">
        <v>402</v>
      </c>
      <c r="J21" s="2" t="s">
        <v>152</v>
      </c>
      <c r="K21" s="2" t="s">
        <v>153</v>
      </c>
      <c r="L21" s="2" t="s">
        <v>176</v>
      </c>
      <c r="M21" s="2" t="s">
        <v>449</v>
      </c>
      <c r="N21" s="2" t="s">
        <v>450</v>
      </c>
      <c r="O21" s="2" t="s">
        <v>85</v>
      </c>
      <c r="P21" s="2" t="s">
        <v>92</v>
      </c>
      <c r="Q21" s="5">
        <v>1132</v>
      </c>
      <c r="R21" s="5">
        <v>3.681</v>
      </c>
      <c r="S21" s="5">
        <v>42072</v>
      </c>
      <c r="T21" s="5">
        <v>0</v>
      </c>
      <c r="U21" s="5">
        <v>1753.0948000000001</v>
      </c>
      <c r="V21" s="6">
        <v>1.0000000000000001E-7</v>
      </c>
      <c r="W21" s="6">
        <v>5.2694400000000002E-2</v>
      </c>
      <c r="X21" s="6">
        <v>7.2468000000000003E-3</v>
      </c>
      <c r="Y21" s="9">
        <v>70388095</v>
      </c>
      <c r="Z21" s="30" t="s">
        <v>4</v>
      </c>
      <c r="AA21" s="30" t="s">
        <v>1</v>
      </c>
    </row>
    <row r="22" spans="1:27" hidden="1" x14ac:dyDescent="0.25">
      <c r="A22" s="2" t="s">
        <v>78</v>
      </c>
      <c r="B22" s="2" t="s">
        <v>79</v>
      </c>
      <c r="C22" s="2" t="s">
        <v>451</v>
      </c>
      <c r="D22" s="2" t="s">
        <v>452</v>
      </c>
      <c r="E22" s="2" t="s">
        <v>160</v>
      </c>
      <c r="F22" s="2" t="s">
        <v>453</v>
      </c>
      <c r="G22" s="2" t="s">
        <v>454</v>
      </c>
      <c r="H22" s="2" t="s">
        <v>257</v>
      </c>
      <c r="I22" s="2" t="s">
        <v>402</v>
      </c>
      <c r="J22" s="2" t="s">
        <v>152</v>
      </c>
      <c r="K22" s="2" t="s">
        <v>153</v>
      </c>
      <c r="L22" s="2" t="s">
        <v>176</v>
      </c>
      <c r="M22" s="2" t="s">
        <v>267</v>
      </c>
      <c r="N22" s="2" t="s">
        <v>455</v>
      </c>
      <c r="O22" s="2" t="s">
        <v>85</v>
      </c>
      <c r="P22" s="2" t="s">
        <v>92</v>
      </c>
      <c r="Q22" s="5">
        <v>4000</v>
      </c>
      <c r="R22" s="5">
        <v>3.681</v>
      </c>
      <c r="S22" s="5">
        <v>3792</v>
      </c>
      <c r="T22" s="5">
        <v>0</v>
      </c>
      <c r="U22" s="5">
        <v>558.33407999999997</v>
      </c>
      <c r="V22" s="6">
        <v>4.9999999999999998E-7</v>
      </c>
      <c r="W22" s="6">
        <v>1.6782399999999999E-2</v>
      </c>
      <c r="X22" s="6">
        <v>2.3080000000000002E-3</v>
      </c>
      <c r="Y22" s="9">
        <v>70383138</v>
      </c>
      <c r="Z22" s="30" t="s">
        <v>4</v>
      </c>
      <c r="AA22" s="30" t="s">
        <v>1</v>
      </c>
    </row>
    <row r="23" spans="1:27" hidden="1" x14ac:dyDescent="0.25">
      <c r="A23" s="2" t="s">
        <v>78</v>
      </c>
      <c r="B23" s="2" t="s">
        <v>79</v>
      </c>
      <c r="C23" s="2" t="s">
        <v>456</v>
      </c>
      <c r="D23" s="2" t="s">
        <v>457</v>
      </c>
      <c r="E23" s="2" t="s">
        <v>160</v>
      </c>
      <c r="F23" s="2" t="s">
        <v>458</v>
      </c>
      <c r="G23" s="2" t="s">
        <v>459</v>
      </c>
      <c r="H23" s="2" t="s">
        <v>257</v>
      </c>
      <c r="I23" s="2" t="s">
        <v>402</v>
      </c>
      <c r="J23" s="2" t="s">
        <v>152</v>
      </c>
      <c r="K23" s="2" t="s">
        <v>153</v>
      </c>
      <c r="L23" s="2" t="s">
        <v>176</v>
      </c>
      <c r="M23" s="2" t="s">
        <v>159</v>
      </c>
      <c r="N23" s="2" t="s">
        <v>460</v>
      </c>
      <c r="O23" s="2" t="s">
        <v>85</v>
      </c>
      <c r="P23" s="2" t="s">
        <v>92</v>
      </c>
      <c r="Q23" s="5">
        <v>1697</v>
      </c>
      <c r="R23" s="5">
        <v>3.681</v>
      </c>
      <c r="S23" s="5">
        <v>17148</v>
      </c>
      <c r="T23" s="5">
        <v>0</v>
      </c>
      <c r="U23" s="5">
        <v>1071.1767400000001</v>
      </c>
      <c r="V23" s="6">
        <v>1.0000000000000001E-7</v>
      </c>
      <c r="W23" s="6">
        <v>3.2197400000000001E-2</v>
      </c>
      <c r="X23" s="6">
        <v>4.4279000000000002E-3</v>
      </c>
      <c r="Y23" s="9">
        <v>70375050</v>
      </c>
      <c r="Z23" s="30" t="s">
        <v>4</v>
      </c>
      <c r="AA23" s="30" t="s">
        <v>1</v>
      </c>
    </row>
    <row r="24" spans="1:27" hidden="1" x14ac:dyDescent="0.25">
      <c r="A24" s="2" t="s">
        <v>78</v>
      </c>
      <c r="B24" s="2" t="s">
        <v>79</v>
      </c>
      <c r="C24" s="2" t="s">
        <v>461</v>
      </c>
      <c r="D24" s="2" t="s">
        <v>462</v>
      </c>
      <c r="E24" s="2" t="s">
        <v>160</v>
      </c>
      <c r="F24" s="2" t="s">
        <v>463</v>
      </c>
      <c r="G24" s="2" t="s">
        <v>464</v>
      </c>
      <c r="H24" s="2" t="s">
        <v>257</v>
      </c>
      <c r="I24" s="2" t="s">
        <v>402</v>
      </c>
      <c r="J24" s="2" t="s">
        <v>152</v>
      </c>
      <c r="K24" s="2" t="s">
        <v>153</v>
      </c>
      <c r="L24" s="2" t="s">
        <v>176</v>
      </c>
      <c r="M24" s="2" t="s">
        <v>159</v>
      </c>
      <c r="N24" s="2" t="s">
        <v>276</v>
      </c>
      <c r="O24" s="2" t="s">
        <v>85</v>
      </c>
      <c r="P24" s="2" t="s">
        <v>92</v>
      </c>
      <c r="Q24" s="5">
        <v>1420</v>
      </c>
      <c r="R24" s="5">
        <v>3.681</v>
      </c>
      <c r="S24" s="5">
        <v>18038</v>
      </c>
      <c r="T24" s="5">
        <v>0</v>
      </c>
      <c r="U24" s="5">
        <v>942.84986000000004</v>
      </c>
      <c r="V24" s="6">
        <v>1.0000000000000001E-7</v>
      </c>
      <c r="W24" s="6">
        <v>2.83401E-2</v>
      </c>
      <c r="X24" s="6">
        <v>3.8974999999999999E-3</v>
      </c>
      <c r="Y24" s="9">
        <v>70481486</v>
      </c>
      <c r="Z24" s="30" t="s">
        <v>4</v>
      </c>
      <c r="AA24" s="30" t="s">
        <v>1</v>
      </c>
    </row>
    <row r="25" spans="1:27" hidden="1" x14ac:dyDescent="0.25">
      <c r="A25" s="2" t="s">
        <v>78</v>
      </c>
      <c r="B25" s="2" t="s">
        <v>79</v>
      </c>
      <c r="C25" s="2" t="s">
        <v>465</v>
      </c>
      <c r="D25" s="2" t="s">
        <v>466</v>
      </c>
      <c r="E25" s="2" t="s">
        <v>160</v>
      </c>
      <c r="F25" s="2" t="s">
        <v>467</v>
      </c>
      <c r="G25" s="2" t="s">
        <v>468</v>
      </c>
      <c r="H25" s="2" t="s">
        <v>257</v>
      </c>
      <c r="I25" s="2" t="s">
        <v>402</v>
      </c>
      <c r="J25" s="2" t="s">
        <v>152</v>
      </c>
      <c r="K25" s="2" t="s">
        <v>153</v>
      </c>
      <c r="L25" s="2" t="s">
        <v>176</v>
      </c>
      <c r="M25" s="2" t="s">
        <v>449</v>
      </c>
      <c r="N25" s="2" t="s">
        <v>276</v>
      </c>
      <c r="O25" s="2" t="s">
        <v>85</v>
      </c>
      <c r="P25" s="2" t="s">
        <v>92</v>
      </c>
      <c r="Q25" s="5">
        <v>702</v>
      </c>
      <c r="R25" s="5">
        <v>3.681</v>
      </c>
      <c r="S25" s="5">
        <v>48558</v>
      </c>
      <c r="T25" s="5">
        <v>0</v>
      </c>
      <c r="U25" s="5">
        <v>1254.76882</v>
      </c>
      <c r="V25" s="6">
        <v>2.9999999999999999E-7</v>
      </c>
      <c r="W25" s="6">
        <v>3.7715800000000001E-2</v>
      </c>
      <c r="X25" s="6">
        <v>5.1868999999999995E-3</v>
      </c>
      <c r="Y25" s="9">
        <v>74616640</v>
      </c>
      <c r="Z25" s="30" t="s">
        <v>4</v>
      </c>
      <c r="AA25" s="30" t="s">
        <v>1</v>
      </c>
    </row>
    <row r="26" spans="1:27" hidden="1" x14ac:dyDescent="0.25">
      <c r="A26" s="2" t="s">
        <v>78</v>
      </c>
      <c r="B26" s="2" t="s">
        <v>79</v>
      </c>
      <c r="C26" s="2" t="s">
        <v>433</v>
      </c>
      <c r="D26" s="2" t="s">
        <v>469</v>
      </c>
      <c r="E26" s="2" t="s">
        <v>160</v>
      </c>
      <c r="F26" s="2" t="s">
        <v>470</v>
      </c>
      <c r="G26" s="2" t="s">
        <v>471</v>
      </c>
      <c r="H26" s="2" t="s">
        <v>257</v>
      </c>
      <c r="I26" s="2" t="s">
        <v>402</v>
      </c>
      <c r="J26" s="2" t="s">
        <v>152</v>
      </c>
      <c r="K26" s="2" t="s">
        <v>84</v>
      </c>
      <c r="L26" s="2" t="s">
        <v>176</v>
      </c>
      <c r="M26" s="2" t="s">
        <v>267</v>
      </c>
      <c r="N26" s="2" t="s">
        <v>472</v>
      </c>
      <c r="O26" s="2" t="s">
        <v>85</v>
      </c>
      <c r="P26" s="2" t="s">
        <v>92</v>
      </c>
      <c r="Q26" s="5">
        <v>2000</v>
      </c>
      <c r="R26" s="5">
        <v>3.681</v>
      </c>
      <c r="S26" s="5">
        <v>3345</v>
      </c>
      <c r="T26" s="5">
        <v>0</v>
      </c>
      <c r="U26" s="5">
        <v>246.25890000000001</v>
      </c>
      <c r="V26" s="6">
        <v>1.8E-5</v>
      </c>
      <c r="W26" s="6">
        <v>7.4019999999999997E-3</v>
      </c>
      <c r="X26" s="6">
        <v>1.018E-3</v>
      </c>
      <c r="Y26" s="9">
        <v>70465802</v>
      </c>
      <c r="Z26" s="30" t="s">
        <v>4</v>
      </c>
      <c r="AA26" s="30" t="s">
        <v>1</v>
      </c>
    </row>
    <row r="27" spans="1:27" hidden="1" x14ac:dyDescent="0.25">
      <c r="A27" s="2" t="s">
        <v>78</v>
      </c>
      <c r="B27" s="2" t="s">
        <v>79</v>
      </c>
      <c r="C27" s="2" t="s">
        <v>473</v>
      </c>
      <c r="D27" s="2" t="s">
        <v>474</v>
      </c>
      <c r="E27" s="2" t="s">
        <v>160</v>
      </c>
      <c r="F27" s="2" t="s">
        <v>475</v>
      </c>
      <c r="G27" s="2" t="s">
        <v>476</v>
      </c>
      <c r="H27" s="2" t="s">
        <v>257</v>
      </c>
      <c r="I27" s="2" t="s">
        <v>402</v>
      </c>
      <c r="J27" s="2" t="s">
        <v>152</v>
      </c>
      <c r="K27" s="2" t="s">
        <v>153</v>
      </c>
      <c r="L27" s="2" t="s">
        <v>176</v>
      </c>
      <c r="M27" s="2" t="s">
        <v>449</v>
      </c>
      <c r="N27" s="2" t="s">
        <v>276</v>
      </c>
      <c r="O27" s="2" t="s">
        <v>85</v>
      </c>
      <c r="P27" s="2" t="s">
        <v>92</v>
      </c>
      <c r="Q27" s="5">
        <v>1520</v>
      </c>
      <c r="R27" s="5">
        <v>3.681</v>
      </c>
      <c r="S27" s="5">
        <v>15226</v>
      </c>
      <c r="T27" s="5">
        <v>0</v>
      </c>
      <c r="U27" s="5">
        <v>851.91296999999997</v>
      </c>
      <c r="V27" s="6">
        <v>2.0000000000000002E-7</v>
      </c>
      <c r="W27" s="6">
        <v>2.56067E-2</v>
      </c>
      <c r="X27" s="6">
        <v>3.5215999999999997E-3</v>
      </c>
      <c r="Y27" s="9">
        <v>74978859</v>
      </c>
      <c r="Z27" s="30" t="s">
        <v>4</v>
      </c>
      <c r="AA27" s="30" t="s">
        <v>1</v>
      </c>
    </row>
    <row r="28" spans="1:27" hidden="1" x14ac:dyDescent="0.25">
      <c r="A28" s="2" t="s">
        <v>78</v>
      </c>
      <c r="B28" s="2" t="s">
        <v>79</v>
      </c>
      <c r="C28" s="2" t="s">
        <v>477</v>
      </c>
      <c r="D28" s="2" t="s">
        <v>478</v>
      </c>
      <c r="E28" s="2" t="s">
        <v>160</v>
      </c>
      <c r="F28" s="2" t="s">
        <v>479</v>
      </c>
      <c r="G28" s="2" t="s">
        <v>480</v>
      </c>
      <c r="H28" s="2" t="s">
        <v>257</v>
      </c>
      <c r="I28" s="2" t="s">
        <v>402</v>
      </c>
      <c r="J28" s="2" t="s">
        <v>152</v>
      </c>
      <c r="K28" s="2" t="s">
        <v>153</v>
      </c>
      <c r="L28" s="2" t="s">
        <v>176</v>
      </c>
      <c r="M28" s="2" t="s">
        <v>267</v>
      </c>
      <c r="N28" s="2" t="s">
        <v>481</v>
      </c>
      <c r="O28" s="2" t="s">
        <v>85</v>
      </c>
      <c r="P28" s="2" t="s">
        <v>92</v>
      </c>
      <c r="Q28" s="5">
        <v>462</v>
      </c>
      <c r="R28" s="5">
        <v>3.681</v>
      </c>
      <c r="S28" s="5">
        <v>48157</v>
      </c>
      <c r="T28" s="5">
        <v>0</v>
      </c>
      <c r="U28" s="5">
        <v>818.96852999999999</v>
      </c>
      <c r="V28" s="6">
        <v>4.0000000000000003E-7</v>
      </c>
      <c r="W28" s="6">
        <v>2.4616499999999999E-2</v>
      </c>
      <c r="X28" s="6">
        <v>3.3854000000000002E-3</v>
      </c>
      <c r="Y28" s="9">
        <v>70733191</v>
      </c>
      <c r="Z28" s="30" t="s">
        <v>4</v>
      </c>
      <c r="AA28" s="30" t="s">
        <v>1</v>
      </c>
    </row>
    <row r="29" spans="1:27" hidden="1" x14ac:dyDescent="0.25">
      <c r="A29" s="2" t="s">
        <v>78</v>
      </c>
      <c r="B29" s="2" t="s">
        <v>79</v>
      </c>
      <c r="C29" s="2" t="s">
        <v>482</v>
      </c>
      <c r="D29" s="2" t="s">
        <v>483</v>
      </c>
      <c r="E29" s="2" t="s">
        <v>160</v>
      </c>
      <c r="F29" s="2" t="s">
        <v>484</v>
      </c>
      <c r="G29" s="2" t="s">
        <v>485</v>
      </c>
      <c r="H29" s="2" t="s">
        <v>257</v>
      </c>
      <c r="I29" s="2" t="s">
        <v>402</v>
      </c>
      <c r="J29" s="2" t="s">
        <v>152</v>
      </c>
      <c r="K29" s="2" t="s">
        <v>84</v>
      </c>
      <c r="L29" s="2" t="s">
        <v>176</v>
      </c>
      <c r="M29" s="2" t="s">
        <v>449</v>
      </c>
      <c r="N29" s="2" t="s">
        <v>486</v>
      </c>
      <c r="O29" s="2" t="s">
        <v>85</v>
      </c>
      <c r="P29" s="2" t="s">
        <v>92</v>
      </c>
      <c r="Q29" s="5">
        <v>2436</v>
      </c>
      <c r="R29" s="5">
        <v>3.681</v>
      </c>
      <c r="S29" s="5">
        <v>8377</v>
      </c>
      <c r="T29" s="5">
        <v>0</v>
      </c>
      <c r="U29" s="5">
        <v>751.15854999999999</v>
      </c>
      <c r="V29" s="6">
        <v>5.4200000000000003E-5</v>
      </c>
      <c r="W29" s="6">
        <v>2.2578299999999999E-2</v>
      </c>
      <c r="X29" s="6">
        <v>3.1051E-3</v>
      </c>
      <c r="Y29" s="9">
        <v>70511662</v>
      </c>
      <c r="Z29" s="30" t="s">
        <v>4</v>
      </c>
      <c r="AA29" s="30" t="s">
        <v>1</v>
      </c>
    </row>
    <row r="30" spans="1:27" hidden="1" x14ac:dyDescent="0.25">
      <c r="A30" s="2" t="s">
        <v>78</v>
      </c>
      <c r="B30" s="2" t="s">
        <v>93</v>
      </c>
      <c r="C30" s="2" t="s">
        <v>3</v>
      </c>
      <c r="D30" s="2" t="s">
        <v>3</v>
      </c>
      <c r="E30" s="2" t="s">
        <v>3</v>
      </c>
      <c r="F30" s="2" t="s">
        <v>3</v>
      </c>
      <c r="G30" s="2" t="s">
        <v>3</v>
      </c>
      <c r="H30" s="2" t="s">
        <v>3</v>
      </c>
      <c r="I30" s="2" t="s">
        <v>3</v>
      </c>
      <c r="J30" s="2" t="s">
        <v>3</v>
      </c>
      <c r="K30" s="2" t="s">
        <v>3</v>
      </c>
      <c r="L30" s="2" t="s">
        <v>3</v>
      </c>
      <c r="M30" s="2" t="s">
        <v>3</v>
      </c>
      <c r="N30" s="2" t="s">
        <v>3</v>
      </c>
      <c r="O30" s="2" t="s">
        <v>3</v>
      </c>
      <c r="P30" s="2" t="s">
        <v>3</v>
      </c>
      <c r="Q30" s="2" t="s">
        <v>3</v>
      </c>
      <c r="R30" s="2" t="s">
        <v>3</v>
      </c>
      <c r="S30" s="2" t="s">
        <v>3</v>
      </c>
      <c r="T30" s="2" t="s">
        <v>3</v>
      </c>
      <c r="U30" s="2" t="s">
        <v>3</v>
      </c>
      <c r="V30" s="2" t="s">
        <v>3</v>
      </c>
      <c r="W30" s="2" t="s">
        <v>3</v>
      </c>
      <c r="X30" s="2" t="s">
        <v>3</v>
      </c>
      <c r="Y30" s="2" t="s">
        <v>3</v>
      </c>
      <c r="Z30" s="30" t="s">
        <v>4</v>
      </c>
      <c r="AA30" s="30" t="s">
        <v>1</v>
      </c>
    </row>
    <row r="31" spans="1:27" hidden="1" x14ac:dyDescent="0.25">
      <c r="A31" s="2" t="s">
        <v>78</v>
      </c>
      <c r="B31" s="2" t="s">
        <v>94</v>
      </c>
      <c r="C31" s="2" t="s">
        <v>3</v>
      </c>
      <c r="D31" s="2" t="s">
        <v>3</v>
      </c>
      <c r="E31" s="2" t="s">
        <v>3</v>
      </c>
      <c r="F31" s="2" t="s">
        <v>3</v>
      </c>
      <c r="G31" s="2" t="s">
        <v>3</v>
      </c>
      <c r="H31" s="2" t="s">
        <v>3</v>
      </c>
      <c r="I31" s="2" t="s">
        <v>3</v>
      </c>
      <c r="J31" s="2" t="s">
        <v>3</v>
      </c>
      <c r="K31" s="2" t="s">
        <v>3</v>
      </c>
      <c r="L31" s="2" t="s">
        <v>3</v>
      </c>
      <c r="M31" s="2" t="s">
        <v>3</v>
      </c>
      <c r="N31" s="2" t="s">
        <v>3</v>
      </c>
      <c r="O31" s="2" t="s">
        <v>3</v>
      </c>
      <c r="P31" s="2" t="s">
        <v>3</v>
      </c>
      <c r="Q31" s="2" t="s">
        <v>3</v>
      </c>
      <c r="R31" s="2" t="s">
        <v>3</v>
      </c>
      <c r="S31" s="2" t="s">
        <v>3</v>
      </c>
      <c r="T31" s="2" t="s">
        <v>3</v>
      </c>
      <c r="U31" s="2" t="s">
        <v>3</v>
      </c>
      <c r="V31" s="2" t="s">
        <v>3</v>
      </c>
      <c r="W31" s="2" t="s">
        <v>3</v>
      </c>
      <c r="X31" s="2" t="s">
        <v>3</v>
      </c>
      <c r="Y31" s="2" t="s">
        <v>3</v>
      </c>
      <c r="Z31" s="30" t="s">
        <v>4</v>
      </c>
      <c r="AA31" s="30" t="s">
        <v>1</v>
      </c>
    </row>
    <row r="32" spans="1:27" hidden="1" x14ac:dyDescent="0.25">
      <c r="B32" s="30" t="s">
        <v>24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2:25" hidden="1" x14ac:dyDescent="0.25">
      <c r="B33" s="30" t="s">
        <v>25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</sheetData>
  <autoFilter ref="A2:AA33">
    <filterColumn colId="12">
      <filters>
        <filter val="TASE"/>
      </filters>
    </filterColumn>
  </autoFilter>
  <mergeCells count="5">
    <mergeCell ref="B1:Y1"/>
    <mergeCell ref="B32:Y32"/>
    <mergeCell ref="B33:Y33"/>
    <mergeCell ref="Z2:Z31"/>
    <mergeCell ref="AA1:AA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Y27"/>
  <sheetViews>
    <sheetView rightToLeft="1" topLeftCell="D1" workbookViewId="0">
      <selection activeCell="F30" sqref="F30"/>
    </sheetView>
  </sheetViews>
  <sheetFormatPr defaultRowHeight="13.8" x14ac:dyDescent="0.25"/>
  <cols>
    <col min="1" max="1" width="36" customWidth="1"/>
    <col min="2" max="2" width="12" customWidth="1"/>
    <col min="3" max="3" width="25" customWidth="1"/>
    <col min="4" max="4" width="12" customWidth="1"/>
    <col min="5" max="5" width="21" customWidth="1"/>
    <col min="6" max="6" width="37" customWidth="1"/>
    <col min="7" max="7" width="15" customWidth="1"/>
    <col min="8" max="8" width="19" customWidth="1"/>
    <col min="9" max="9" width="29" customWidth="1"/>
    <col min="10" max="10" width="12" customWidth="1"/>
    <col min="11" max="11" width="24" customWidth="1"/>
    <col min="12" max="12" width="11" customWidth="1"/>
    <col min="13" max="13" width="52" customWidth="1"/>
    <col min="14" max="14" width="19" customWidth="1"/>
    <col min="15" max="15" width="14" customWidth="1"/>
    <col min="16" max="16" width="19" customWidth="1"/>
    <col min="17" max="17" width="12" customWidth="1"/>
    <col min="18" max="18" width="15" customWidth="1"/>
    <col min="19" max="19" width="24" customWidth="1"/>
    <col min="20" max="20" width="23" customWidth="1"/>
    <col min="21" max="21" width="25" customWidth="1"/>
    <col min="22" max="22" width="23" customWidth="1"/>
    <col min="23" max="23" width="11" customWidth="1"/>
  </cols>
  <sheetData>
    <row r="1" spans="1:25" x14ac:dyDescent="0.25">
      <c r="B1" s="31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Y1" s="31" t="s">
        <v>1</v>
      </c>
    </row>
    <row r="2" spans="1:25" x14ac:dyDescent="0.25">
      <c r="A2" s="4" t="s">
        <v>61</v>
      </c>
      <c r="B2" s="4" t="s">
        <v>62</v>
      </c>
      <c r="C2" s="4" t="s">
        <v>95</v>
      </c>
      <c r="D2" s="4" t="s">
        <v>160</v>
      </c>
      <c r="E2" s="4" t="s">
        <v>161</v>
      </c>
      <c r="F2" s="4" t="s">
        <v>96</v>
      </c>
      <c r="G2" s="4" t="s">
        <v>97</v>
      </c>
      <c r="H2" s="4" t="s">
        <v>162</v>
      </c>
      <c r="I2" s="4" t="s">
        <v>66</v>
      </c>
      <c r="J2" s="4" t="s">
        <v>67</v>
      </c>
      <c r="K2" s="4" t="s">
        <v>98</v>
      </c>
      <c r="L2" s="4" t="s">
        <v>99</v>
      </c>
      <c r="M2" s="4" t="s">
        <v>487</v>
      </c>
      <c r="N2" s="4" t="s">
        <v>164</v>
      </c>
      <c r="O2" s="4" t="s">
        <v>71</v>
      </c>
      <c r="P2" s="4" t="s">
        <v>105</v>
      </c>
      <c r="Q2" s="4" t="s">
        <v>73</v>
      </c>
      <c r="R2" s="4" t="s">
        <v>106</v>
      </c>
      <c r="S2" s="4" t="s">
        <v>75</v>
      </c>
      <c r="T2" s="4" t="s">
        <v>108</v>
      </c>
      <c r="U2" s="4" t="s">
        <v>76</v>
      </c>
      <c r="V2" s="4" t="s">
        <v>77</v>
      </c>
      <c r="W2" s="4" t="s">
        <v>3</v>
      </c>
      <c r="X2" s="31" t="s">
        <v>4</v>
      </c>
      <c r="Y2" s="31" t="s">
        <v>1</v>
      </c>
    </row>
    <row r="3" spans="1:25" x14ac:dyDescent="0.25">
      <c r="A3" s="2" t="s">
        <v>78</v>
      </c>
      <c r="B3" s="2" t="s">
        <v>79</v>
      </c>
      <c r="C3" s="2" t="s">
        <v>488</v>
      </c>
      <c r="D3" s="2" t="s">
        <v>489</v>
      </c>
      <c r="E3" s="2" t="s">
        <v>173</v>
      </c>
      <c r="F3" s="2" t="s">
        <v>490</v>
      </c>
      <c r="G3" s="9">
        <v>1148006</v>
      </c>
      <c r="H3" s="2" t="s">
        <v>159</v>
      </c>
      <c r="I3" s="2" t="s">
        <v>491</v>
      </c>
      <c r="J3" s="2" t="s">
        <v>84</v>
      </c>
      <c r="K3" s="2" t="s">
        <v>84</v>
      </c>
      <c r="L3" s="2" t="s">
        <v>112</v>
      </c>
      <c r="M3" s="2" t="s">
        <v>492</v>
      </c>
      <c r="N3" s="2" t="s">
        <v>85</v>
      </c>
      <c r="O3" s="2" t="s">
        <v>88</v>
      </c>
      <c r="P3" s="5">
        <v>1300000</v>
      </c>
      <c r="Q3" s="5">
        <v>1</v>
      </c>
      <c r="R3" s="5">
        <v>359.31</v>
      </c>
      <c r="S3" s="5">
        <v>4671.03</v>
      </c>
      <c r="T3" s="6">
        <v>9.456E-4</v>
      </c>
      <c r="U3" s="6">
        <v>5.7464399999999999E-2</v>
      </c>
      <c r="V3" s="6">
        <v>1.9308700000000002E-2</v>
      </c>
      <c r="W3" s="2" t="s">
        <v>3</v>
      </c>
      <c r="X3" s="31" t="s">
        <v>4</v>
      </c>
      <c r="Y3" s="31" t="s">
        <v>1</v>
      </c>
    </row>
    <row r="4" spans="1:25" x14ac:dyDescent="0.25">
      <c r="A4" s="2" t="s">
        <v>78</v>
      </c>
      <c r="B4" s="2" t="s">
        <v>79</v>
      </c>
      <c r="C4" s="2" t="s">
        <v>493</v>
      </c>
      <c r="D4" s="2" t="s">
        <v>494</v>
      </c>
      <c r="E4" s="2" t="s">
        <v>173</v>
      </c>
      <c r="F4" s="2" t="s">
        <v>495</v>
      </c>
      <c r="G4" s="9">
        <v>1143783</v>
      </c>
      <c r="H4" s="2" t="s">
        <v>159</v>
      </c>
      <c r="I4" s="2" t="s">
        <v>496</v>
      </c>
      <c r="J4" s="2" t="s">
        <v>84</v>
      </c>
      <c r="K4" s="2" t="s">
        <v>84</v>
      </c>
      <c r="L4" s="2" t="s">
        <v>112</v>
      </c>
      <c r="M4" s="2" t="s">
        <v>497</v>
      </c>
      <c r="N4" s="2" t="s">
        <v>85</v>
      </c>
      <c r="O4" s="2" t="s">
        <v>88</v>
      </c>
      <c r="P4" s="5">
        <v>25000</v>
      </c>
      <c r="Q4" s="5">
        <v>1</v>
      </c>
      <c r="R4" s="5">
        <v>2027</v>
      </c>
      <c r="S4" s="5">
        <v>506.75</v>
      </c>
      <c r="T4" s="6">
        <v>6.1299999999999999E-5</v>
      </c>
      <c r="U4" s="6">
        <v>6.2341999999999996E-3</v>
      </c>
      <c r="V4" s="6">
        <v>2.0948E-3</v>
      </c>
      <c r="W4" s="2" t="s">
        <v>3</v>
      </c>
      <c r="X4" s="31" t="s">
        <v>4</v>
      </c>
      <c r="Y4" s="31" t="s">
        <v>1</v>
      </c>
    </row>
    <row r="5" spans="1:25" x14ac:dyDescent="0.25">
      <c r="A5" s="2" t="s">
        <v>78</v>
      </c>
      <c r="B5" s="2" t="s">
        <v>79</v>
      </c>
      <c r="C5" s="2" t="s">
        <v>498</v>
      </c>
      <c r="D5" s="2" t="s">
        <v>499</v>
      </c>
      <c r="E5" s="2" t="s">
        <v>173</v>
      </c>
      <c r="F5" s="2" t="s">
        <v>500</v>
      </c>
      <c r="G5" s="9">
        <v>1146430</v>
      </c>
      <c r="H5" s="2" t="s">
        <v>159</v>
      </c>
      <c r="I5" s="2" t="s">
        <v>496</v>
      </c>
      <c r="J5" s="2" t="s">
        <v>84</v>
      </c>
      <c r="K5" s="2" t="s">
        <v>84</v>
      </c>
      <c r="L5" s="2" t="s">
        <v>112</v>
      </c>
      <c r="M5" s="2" t="s">
        <v>501</v>
      </c>
      <c r="N5" s="2" t="s">
        <v>85</v>
      </c>
      <c r="O5" s="2" t="s">
        <v>88</v>
      </c>
      <c r="P5" s="5">
        <v>2000</v>
      </c>
      <c r="Q5" s="5">
        <v>1</v>
      </c>
      <c r="R5" s="5">
        <v>34800</v>
      </c>
      <c r="S5" s="5">
        <v>696</v>
      </c>
      <c r="T5" s="6">
        <v>8.4100000000000011E-5</v>
      </c>
      <c r="U5" s="6">
        <v>8.5623999999999995E-3</v>
      </c>
      <c r="V5" s="6">
        <v>2.8771000000000001E-3</v>
      </c>
      <c r="W5" s="2" t="s">
        <v>3</v>
      </c>
      <c r="X5" s="31" t="s">
        <v>4</v>
      </c>
      <c r="Y5" s="31" t="s">
        <v>1</v>
      </c>
    </row>
    <row r="6" spans="1:25" x14ac:dyDescent="0.25">
      <c r="A6" s="2" t="s">
        <v>78</v>
      </c>
      <c r="B6" s="2" t="s">
        <v>79</v>
      </c>
      <c r="C6" s="2" t="s">
        <v>498</v>
      </c>
      <c r="D6" s="2" t="s">
        <v>499</v>
      </c>
      <c r="E6" s="2" t="s">
        <v>173</v>
      </c>
      <c r="F6" s="2" t="s">
        <v>502</v>
      </c>
      <c r="G6" s="9">
        <v>1146612</v>
      </c>
      <c r="H6" s="2" t="s">
        <v>159</v>
      </c>
      <c r="I6" s="2" t="s">
        <v>503</v>
      </c>
      <c r="J6" s="2" t="s">
        <v>84</v>
      </c>
      <c r="K6" s="2" t="s">
        <v>153</v>
      </c>
      <c r="L6" s="2" t="s">
        <v>112</v>
      </c>
      <c r="M6" s="2" t="s">
        <v>504</v>
      </c>
      <c r="N6" s="2" t="s">
        <v>85</v>
      </c>
      <c r="O6" s="2" t="s">
        <v>88</v>
      </c>
      <c r="P6" s="5">
        <v>4500</v>
      </c>
      <c r="Q6" s="5">
        <v>1</v>
      </c>
      <c r="R6" s="5">
        <v>15550</v>
      </c>
      <c r="S6" s="5">
        <v>699.75</v>
      </c>
      <c r="T6" s="6">
        <v>4.573E-4</v>
      </c>
      <c r="U6" s="6">
        <v>8.6084999999999998E-3</v>
      </c>
      <c r="V6" s="6">
        <v>2.8926000000000004E-3</v>
      </c>
      <c r="W6" s="2" t="s">
        <v>3</v>
      </c>
      <c r="X6" s="31" t="s">
        <v>4</v>
      </c>
      <c r="Y6" s="31" t="s">
        <v>1</v>
      </c>
    </row>
    <row r="7" spans="1:25" x14ac:dyDescent="0.25">
      <c r="A7" s="2" t="s">
        <v>78</v>
      </c>
      <c r="B7" s="2" t="s">
        <v>79</v>
      </c>
      <c r="C7" s="2" t="s">
        <v>505</v>
      </c>
      <c r="D7" s="2" t="s">
        <v>506</v>
      </c>
      <c r="E7" s="2" t="s">
        <v>173</v>
      </c>
      <c r="F7" s="2" t="s">
        <v>507</v>
      </c>
      <c r="G7" s="9">
        <v>1149103</v>
      </c>
      <c r="H7" s="2" t="s">
        <v>159</v>
      </c>
      <c r="I7" s="2" t="s">
        <v>503</v>
      </c>
      <c r="J7" s="2" t="s">
        <v>84</v>
      </c>
      <c r="K7" s="2" t="s">
        <v>153</v>
      </c>
      <c r="L7" s="2" t="s">
        <v>112</v>
      </c>
      <c r="M7" s="2" t="s">
        <v>504</v>
      </c>
      <c r="N7" s="2" t="s">
        <v>85</v>
      </c>
      <c r="O7" s="2" t="s">
        <v>88</v>
      </c>
      <c r="P7" s="5">
        <v>75000</v>
      </c>
      <c r="Q7" s="5">
        <v>1</v>
      </c>
      <c r="R7" s="5">
        <v>16150</v>
      </c>
      <c r="S7" s="5">
        <v>12112.5</v>
      </c>
      <c r="T7" s="6">
        <v>8.4732999999999996E-3</v>
      </c>
      <c r="U7" s="6">
        <v>0.14901160000000002</v>
      </c>
      <c r="V7" s="6">
        <v>5.0069700000000002E-2</v>
      </c>
      <c r="W7" s="2" t="s">
        <v>3</v>
      </c>
      <c r="X7" s="31" t="s">
        <v>4</v>
      </c>
      <c r="Y7" s="31" t="s">
        <v>1</v>
      </c>
    </row>
    <row r="8" spans="1:25" x14ac:dyDescent="0.25">
      <c r="A8" s="2" t="s">
        <v>78</v>
      </c>
      <c r="B8" s="2" t="s">
        <v>79</v>
      </c>
      <c r="C8" s="2" t="s">
        <v>505</v>
      </c>
      <c r="D8" s="2" t="s">
        <v>506</v>
      </c>
      <c r="E8" s="2" t="s">
        <v>173</v>
      </c>
      <c r="F8" s="2" t="s">
        <v>508</v>
      </c>
      <c r="G8" s="9">
        <v>1149137</v>
      </c>
      <c r="H8" s="2" t="s">
        <v>159</v>
      </c>
      <c r="I8" s="2" t="s">
        <v>503</v>
      </c>
      <c r="J8" s="2" t="s">
        <v>84</v>
      </c>
      <c r="K8" s="2" t="s">
        <v>153</v>
      </c>
      <c r="L8" s="2" t="s">
        <v>112</v>
      </c>
      <c r="M8" s="2" t="s">
        <v>509</v>
      </c>
      <c r="N8" s="2" t="s">
        <v>85</v>
      </c>
      <c r="O8" s="2" t="s">
        <v>88</v>
      </c>
      <c r="P8" s="5">
        <v>110000</v>
      </c>
      <c r="Q8" s="5">
        <v>1</v>
      </c>
      <c r="R8" s="5">
        <v>5178</v>
      </c>
      <c r="S8" s="5">
        <v>5695.8</v>
      </c>
      <c r="T8" s="6">
        <v>9.054E-4</v>
      </c>
      <c r="U8" s="6">
        <v>7.0071399999999992E-2</v>
      </c>
      <c r="V8" s="6">
        <v>2.3544800000000001E-2</v>
      </c>
      <c r="W8" s="2" t="s">
        <v>3</v>
      </c>
      <c r="X8" s="31" t="s">
        <v>4</v>
      </c>
      <c r="Y8" s="31" t="s">
        <v>1</v>
      </c>
    </row>
    <row r="9" spans="1:25" x14ac:dyDescent="0.25">
      <c r="A9" s="2" t="s">
        <v>78</v>
      </c>
      <c r="B9" s="2" t="s">
        <v>79</v>
      </c>
      <c r="C9" s="2" t="s">
        <v>505</v>
      </c>
      <c r="D9" s="2" t="s">
        <v>506</v>
      </c>
      <c r="E9" s="2" t="s">
        <v>173</v>
      </c>
      <c r="F9" s="2" t="s">
        <v>510</v>
      </c>
      <c r="G9" s="9">
        <v>1149038</v>
      </c>
      <c r="H9" s="2" t="s">
        <v>159</v>
      </c>
      <c r="I9" s="2" t="s">
        <v>503</v>
      </c>
      <c r="J9" s="2" t="s">
        <v>84</v>
      </c>
      <c r="K9" s="2" t="s">
        <v>153</v>
      </c>
      <c r="L9" s="2" t="s">
        <v>112</v>
      </c>
      <c r="M9" s="2" t="s">
        <v>511</v>
      </c>
      <c r="N9" s="2" t="s">
        <v>85</v>
      </c>
      <c r="O9" s="2" t="s">
        <v>88</v>
      </c>
      <c r="P9" s="5">
        <v>30000</v>
      </c>
      <c r="Q9" s="5">
        <v>1</v>
      </c>
      <c r="R9" s="5">
        <v>7145</v>
      </c>
      <c r="S9" s="5">
        <v>2143.5</v>
      </c>
      <c r="T9" s="6">
        <v>3.0239999999999998E-4</v>
      </c>
      <c r="U9" s="6">
        <v>2.6370000000000001E-2</v>
      </c>
      <c r="V9" s="6">
        <v>8.8605999999999997E-3</v>
      </c>
      <c r="W9" s="2" t="s">
        <v>3</v>
      </c>
      <c r="X9" s="31" t="s">
        <v>4</v>
      </c>
      <c r="Y9" s="31" t="s">
        <v>1</v>
      </c>
    </row>
    <row r="10" spans="1:25" x14ac:dyDescent="0.25">
      <c r="A10" s="2" t="s">
        <v>78</v>
      </c>
      <c r="B10" s="2" t="s">
        <v>79</v>
      </c>
      <c r="C10" s="2" t="s">
        <v>512</v>
      </c>
      <c r="D10" s="2" t="s">
        <v>513</v>
      </c>
      <c r="E10" s="2" t="s">
        <v>173</v>
      </c>
      <c r="F10" s="2" t="s">
        <v>514</v>
      </c>
      <c r="G10" s="9">
        <v>1150259</v>
      </c>
      <c r="H10" s="2" t="s">
        <v>159</v>
      </c>
      <c r="I10" s="2" t="s">
        <v>496</v>
      </c>
      <c r="J10" s="2" t="s">
        <v>84</v>
      </c>
      <c r="K10" s="2" t="s">
        <v>84</v>
      </c>
      <c r="L10" s="2" t="s">
        <v>112</v>
      </c>
      <c r="M10" s="2" t="s">
        <v>497</v>
      </c>
      <c r="N10" s="2" t="s">
        <v>85</v>
      </c>
      <c r="O10" s="2" t="s">
        <v>88</v>
      </c>
      <c r="P10" s="5">
        <v>81200</v>
      </c>
      <c r="Q10" s="5">
        <v>1</v>
      </c>
      <c r="R10" s="5">
        <v>3091</v>
      </c>
      <c r="S10" s="5">
        <v>2509.8919999999998</v>
      </c>
      <c r="T10" s="6">
        <v>1.5854999999999999E-3</v>
      </c>
      <c r="U10" s="6">
        <v>3.0877400000000003E-2</v>
      </c>
      <c r="V10" s="6">
        <v>1.0375199999999999E-2</v>
      </c>
      <c r="W10" s="2" t="s">
        <v>3</v>
      </c>
      <c r="X10" s="31" t="s">
        <v>4</v>
      </c>
      <c r="Y10" s="31" t="s">
        <v>1</v>
      </c>
    </row>
    <row r="11" spans="1:25" x14ac:dyDescent="0.25">
      <c r="A11" s="2" t="s">
        <v>78</v>
      </c>
      <c r="B11" s="2" t="s">
        <v>79</v>
      </c>
      <c r="C11" s="2" t="s">
        <v>512</v>
      </c>
      <c r="D11" s="2" t="s">
        <v>513</v>
      </c>
      <c r="E11" s="2" t="s">
        <v>173</v>
      </c>
      <c r="F11" s="2" t="s">
        <v>515</v>
      </c>
      <c r="G11" s="9">
        <v>1150168</v>
      </c>
      <c r="H11" s="2" t="s">
        <v>159</v>
      </c>
      <c r="I11" s="2" t="s">
        <v>491</v>
      </c>
      <c r="J11" s="2" t="s">
        <v>84</v>
      </c>
      <c r="K11" s="2" t="s">
        <v>84</v>
      </c>
      <c r="L11" s="2" t="s">
        <v>112</v>
      </c>
      <c r="M11" s="2" t="s">
        <v>516</v>
      </c>
      <c r="N11" s="2" t="s">
        <v>85</v>
      </c>
      <c r="O11" s="2" t="s">
        <v>88</v>
      </c>
      <c r="P11" s="5">
        <v>150000</v>
      </c>
      <c r="Q11" s="5">
        <v>1</v>
      </c>
      <c r="R11" s="5">
        <v>310.20999999999998</v>
      </c>
      <c r="S11" s="5">
        <v>465.315</v>
      </c>
      <c r="T11" s="6">
        <v>5.9999999999999995E-4</v>
      </c>
      <c r="U11" s="6">
        <v>5.7243999999999993E-3</v>
      </c>
      <c r="V11" s="6">
        <v>1.9234999999999999E-3</v>
      </c>
      <c r="W11" s="2" t="s">
        <v>3</v>
      </c>
      <c r="X11" s="31" t="s">
        <v>4</v>
      </c>
      <c r="Y11" s="31" t="s">
        <v>1</v>
      </c>
    </row>
    <row r="12" spans="1:25" x14ac:dyDescent="0.25">
      <c r="A12" s="2" t="s">
        <v>78</v>
      </c>
      <c r="B12" s="2" t="s">
        <v>79</v>
      </c>
      <c r="C12" s="2" t="s">
        <v>517</v>
      </c>
      <c r="D12" s="2" t="s">
        <v>518</v>
      </c>
      <c r="E12" s="2" t="s">
        <v>173</v>
      </c>
      <c r="F12" s="2" t="s">
        <v>519</v>
      </c>
      <c r="G12" s="9">
        <v>1165828</v>
      </c>
      <c r="H12" s="2" t="s">
        <v>159</v>
      </c>
      <c r="I12" s="2" t="s">
        <v>503</v>
      </c>
      <c r="J12" s="2" t="s">
        <v>84</v>
      </c>
      <c r="K12" s="2" t="s">
        <v>153</v>
      </c>
      <c r="L12" s="2" t="s">
        <v>112</v>
      </c>
      <c r="M12" s="2" t="s">
        <v>509</v>
      </c>
      <c r="N12" s="2" t="s">
        <v>85</v>
      </c>
      <c r="O12" s="2" t="s">
        <v>88</v>
      </c>
      <c r="P12" s="5">
        <v>119450</v>
      </c>
      <c r="Q12" s="5">
        <v>1</v>
      </c>
      <c r="R12" s="5">
        <v>8318</v>
      </c>
      <c r="S12" s="5">
        <v>9935.8510000000006</v>
      </c>
      <c r="T12" s="6">
        <v>4.9769999999999997E-3</v>
      </c>
      <c r="U12" s="6">
        <v>0.1222338</v>
      </c>
      <c r="V12" s="6">
        <v>4.1071999999999997E-2</v>
      </c>
      <c r="W12" s="2" t="s">
        <v>3</v>
      </c>
      <c r="X12" s="31" t="s">
        <v>4</v>
      </c>
      <c r="Y12" s="31" t="s">
        <v>1</v>
      </c>
    </row>
    <row r="13" spans="1:25" x14ac:dyDescent="0.25">
      <c r="A13" s="2" t="s">
        <v>78</v>
      </c>
      <c r="B13" s="2" t="s">
        <v>79</v>
      </c>
      <c r="C13" s="2" t="s">
        <v>517</v>
      </c>
      <c r="D13" s="2" t="s">
        <v>518</v>
      </c>
      <c r="E13" s="2" t="s">
        <v>173</v>
      </c>
      <c r="F13" s="2" t="s">
        <v>520</v>
      </c>
      <c r="G13" s="9">
        <v>1165844</v>
      </c>
      <c r="H13" s="2" t="s">
        <v>159</v>
      </c>
      <c r="I13" s="2" t="s">
        <v>503</v>
      </c>
      <c r="J13" s="2" t="s">
        <v>84</v>
      </c>
      <c r="K13" s="2" t="s">
        <v>153</v>
      </c>
      <c r="L13" s="2" t="s">
        <v>112</v>
      </c>
      <c r="M13" s="2" t="s">
        <v>504</v>
      </c>
      <c r="N13" s="2" t="s">
        <v>85</v>
      </c>
      <c r="O13" s="2" t="s">
        <v>88</v>
      </c>
      <c r="P13" s="5">
        <v>60000</v>
      </c>
      <c r="Q13" s="5">
        <v>1</v>
      </c>
      <c r="R13" s="5">
        <v>8713</v>
      </c>
      <c r="S13" s="5">
        <v>5227.8</v>
      </c>
      <c r="T13" s="6">
        <v>2.8845999999999998E-3</v>
      </c>
      <c r="U13" s="6">
        <v>6.4313999999999996E-2</v>
      </c>
      <c r="V13" s="6">
        <v>2.1610299999999999E-2</v>
      </c>
      <c r="W13" s="2" t="s">
        <v>3</v>
      </c>
      <c r="X13" s="31" t="s">
        <v>4</v>
      </c>
      <c r="Y13" s="31" t="s">
        <v>1</v>
      </c>
    </row>
    <row r="14" spans="1:25" x14ac:dyDescent="0.25">
      <c r="A14" s="2" t="s">
        <v>78</v>
      </c>
      <c r="B14" s="2" t="s">
        <v>79</v>
      </c>
      <c r="C14" s="2" t="s">
        <v>512</v>
      </c>
      <c r="D14" s="2" t="s">
        <v>513</v>
      </c>
      <c r="E14" s="2" t="s">
        <v>173</v>
      </c>
      <c r="F14" s="2" t="s">
        <v>521</v>
      </c>
      <c r="G14" s="9">
        <v>1181387</v>
      </c>
      <c r="H14" s="2" t="s">
        <v>159</v>
      </c>
      <c r="I14" s="2" t="s">
        <v>503</v>
      </c>
      <c r="J14" s="2" t="s">
        <v>84</v>
      </c>
      <c r="K14" s="2" t="s">
        <v>153</v>
      </c>
      <c r="L14" s="2" t="s">
        <v>112</v>
      </c>
      <c r="M14" s="2" t="s">
        <v>511</v>
      </c>
      <c r="N14" s="2" t="s">
        <v>85</v>
      </c>
      <c r="O14" s="2" t="s">
        <v>88</v>
      </c>
      <c r="P14" s="5">
        <v>11150</v>
      </c>
      <c r="Q14" s="5">
        <v>1</v>
      </c>
      <c r="R14" s="5">
        <v>9356</v>
      </c>
      <c r="S14" s="5">
        <v>1043.194</v>
      </c>
      <c r="T14" s="6">
        <v>1.7605000000000001E-3</v>
      </c>
      <c r="U14" s="6">
        <v>1.2833699999999998E-2</v>
      </c>
      <c r="V14" s="6">
        <v>4.3122999999999998E-3</v>
      </c>
      <c r="W14" s="2" t="s">
        <v>3</v>
      </c>
      <c r="X14" s="31" t="s">
        <v>4</v>
      </c>
      <c r="Y14" s="31" t="s">
        <v>1</v>
      </c>
    </row>
    <row r="15" spans="1:25" x14ac:dyDescent="0.25">
      <c r="A15" s="2" t="s">
        <v>78</v>
      </c>
      <c r="B15" s="2" t="s">
        <v>79</v>
      </c>
      <c r="C15" s="2" t="s">
        <v>522</v>
      </c>
      <c r="D15" s="2" t="s">
        <v>513</v>
      </c>
      <c r="E15" s="2" t="s">
        <v>173</v>
      </c>
      <c r="F15" s="2" t="s">
        <v>523</v>
      </c>
      <c r="G15" s="9">
        <v>1200195</v>
      </c>
      <c r="H15" s="2" t="s">
        <v>159</v>
      </c>
      <c r="I15" s="2" t="s">
        <v>503</v>
      </c>
      <c r="J15" s="2" t="s">
        <v>84</v>
      </c>
      <c r="K15" s="2" t="s">
        <v>153</v>
      </c>
      <c r="L15" s="2" t="s">
        <v>112</v>
      </c>
      <c r="M15" s="2" t="s">
        <v>524</v>
      </c>
      <c r="N15" s="2" t="s">
        <v>85</v>
      </c>
      <c r="O15" s="2" t="s">
        <v>88</v>
      </c>
      <c r="P15" s="5">
        <v>20000</v>
      </c>
      <c r="Q15" s="5">
        <v>1</v>
      </c>
      <c r="R15" s="5">
        <v>2549</v>
      </c>
      <c r="S15" s="5">
        <v>509.8</v>
      </c>
      <c r="T15" s="6">
        <v>4.2553000000000001E-3</v>
      </c>
      <c r="U15" s="6">
        <v>6.2716999999999998E-3</v>
      </c>
      <c r="V15" s="6">
        <v>2.1074000000000002E-3</v>
      </c>
      <c r="W15" s="2" t="s">
        <v>3</v>
      </c>
      <c r="X15" s="31" t="s">
        <v>4</v>
      </c>
      <c r="Y15" s="31" t="s">
        <v>1</v>
      </c>
    </row>
    <row r="16" spans="1:25" hidden="1" x14ac:dyDescent="0.25">
      <c r="A16" s="2" t="s">
        <v>78</v>
      </c>
      <c r="B16" s="2" t="s">
        <v>79</v>
      </c>
      <c r="C16" s="2" t="s">
        <v>525</v>
      </c>
      <c r="D16" s="2" t="s">
        <v>526</v>
      </c>
      <c r="E16" s="2" t="s">
        <v>160</v>
      </c>
      <c r="F16" s="2" t="s">
        <v>527</v>
      </c>
      <c r="G16" s="2" t="s">
        <v>528</v>
      </c>
      <c r="H16" s="2" t="s">
        <v>257</v>
      </c>
      <c r="I16" s="2" t="s">
        <v>503</v>
      </c>
      <c r="J16" s="2" t="s">
        <v>152</v>
      </c>
      <c r="K16" s="2" t="s">
        <v>153</v>
      </c>
      <c r="L16" s="2" t="s">
        <v>267</v>
      </c>
      <c r="M16" s="2" t="s">
        <v>529</v>
      </c>
      <c r="N16" s="2" t="s">
        <v>85</v>
      </c>
      <c r="O16" s="2" t="s">
        <v>92</v>
      </c>
      <c r="P16" s="5">
        <v>23250</v>
      </c>
      <c r="Q16" s="5">
        <v>3.681</v>
      </c>
      <c r="R16" s="5">
        <v>4212</v>
      </c>
      <c r="S16" s="5">
        <v>3604.76649</v>
      </c>
      <c r="T16" s="6">
        <v>2.5500000000000003E-5</v>
      </c>
      <c r="U16" s="6">
        <v>4.4346899999999995E-2</v>
      </c>
      <c r="V16" s="6">
        <v>1.49011E-2</v>
      </c>
      <c r="W16" s="9">
        <v>70534276</v>
      </c>
      <c r="X16" s="31" t="s">
        <v>4</v>
      </c>
      <c r="Y16" s="31" t="s">
        <v>1</v>
      </c>
    </row>
    <row r="17" spans="1:25" hidden="1" x14ac:dyDescent="0.25">
      <c r="A17" s="2" t="s">
        <v>78</v>
      </c>
      <c r="B17" s="2" t="s">
        <v>79</v>
      </c>
      <c r="C17" s="2" t="s">
        <v>525</v>
      </c>
      <c r="D17" s="2" t="s">
        <v>526</v>
      </c>
      <c r="E17" s="2" t="s">
        <v>160</v>
      </c>
      <c r="F17" s="2" t="s">
        <v>530</v>
      </c>
      <c r="G17" s="2" t="s">
        <v>531</v>
      </c>
      <c r="H17" s="2" t="s">
        <v>257</v>
      </c>
      <c r="I17" s="2" t="s">
        <v>503</v>
      </c>
      <c r="J17" s="2" t="s">
        <v>152</v>
      </c>
      <c r="K17" s="2" t="s">
        <v>153</v>
      </c>
      <c r="L17" s="2" t="s">
        <v>159</v>
      </c>
      <c r="M17" s="2" t="s">
        <v>529</v>
      </c>
      <c r="N17" s="2" t="s">
        <v>85</v>
      </c>
      <c r="O17" s="2" t="s">
        <v>92</v>
      </c>
      <c r="P17" s="5">
        <v>10000</v>
      </c>
      <c r="Q17" s="5">
        <v>3.681</v>
      </c>
      <c r="R17" s="5">
        <v>9441</v>
      </c>
      <c r="S17" s="5">
        <v>3475.2321000000002</v>
      </c>
      <c r="T17" s="6">
        <v>2.3800000000000003E-5</v>
      </c>
      <c r="U17" s="6">
        <v>4.2753300000000001E-2</v>
      </c>
      <c r="V17" s="6">
        <v>1.4365600000000001E-2</v>
      </c>
      <c r="W17" s="9">
        <v>70485651</v>
      </c>
      <c r="X17" s="31" t="s">
        <v>4</v>
      </c>
      <c r="Y17" s="31" t="s">
        <v>1</v>
      </c>
    </row>
    <row r="18" spans="1:25" hidden="1" x14ac:dyDescent="0.25">
      <c r="A18" s="2" t="s">
        <v>78</v>
      </c>
      <c r="B18" s="2" t="s">
        <v>79</v>
      </c>
      <c r="C18" s="2" t="s">
        <v>532</v>
      </c>
      <c r="D18" s="2" t="s">
        <v>533</v>
      </c>
      <c r="E18" s="2" t="s">
        <v>160</v>
      </c>
      <c r="F18" s="2" t="s">
        <v>534</v>
      </c>
      <c r="G18" s="2" t="s">
        <v>535</v>
      </c>
      <c r="H18" s="2" t="s">
        <v>257</v>
      </c>
      <c r="I18" s="2" t="s">
        <v>503</v>
      </c>
      <c r="J18" s="2" t="s">
        <v>152</v>
      </c>
      <c r="K18" s="2" t="s">
        <v>153</v>
      </c>
      <c r="L18" s="2" t="s">
        <v>267</v>
      </c>
      <c r="M18" s="2" t="s">
        <v>529</v>
      </c>
      <c r="N18" s="2" t="s">
        <v>85</v>
      </c>
      <c r="O18" s="2" t="s">
        <v>92</v>
      </c>
      <c r="P18" s="5">
        <v>1678</v>
      </c>
      <c r="Q18" s="5">
        <v>3.681</v>
      </c>
      <c r="R18" s="5">
        <v>44401</v>
      </c>
      <c r="S18" s="5">
        <v>2745.18109</v>
      </c>
      <c r="T18" s="6">
        <v>2.7999999999999999E-6</v>
      </c>
      <c r="U18" s="6">
        <v>3.3772000000000003E-2</v>
      </c>
      <c r="V18" s="6">
        <v>1.1347799999999998E-2</v>
      </c>
      <c r="W18" s="9">
        <v>70486931</v>
      </c>
      <c r="X18" s="31" t="s">
        <v>4</v>
      </c>
      <c r="Y18" s="31" t="s">
        <v>1</v>
      </c>
    </row>
    <row r="19" spans="1:25" hidden="1" x14ac:dyDescent="0.25">
      <c r="A19" s="2" t="s">
        <v>78</v>
      </c>
      <c r="B19" s="2" t="s">
        <v>79</v>
      </c>
      <c r="C19" s="2" t="s">
        <v>525</v>
      </c>
      <c r="D19" s="2" t="s">
        <v>526</v>
      </c>
      <c r="E19" s="2" t="s">
        <v>160</v>
      </c>
      <c r="F19" s="2" t="s">
        <v>536</v>
      </c>
      <c r="G19" s="2" t="s">
        <v>537</v>
      </c>
      <c r="H19" s="2" t="s">
        <v>257</v>
      </c>
      <c r="I19" s="2" t="s">
        <v>503</v>
      </c>
      <c r="J19" s="2" t="s">
        <v>152</v>
      </c>
      <c r="K19" s="2" t="s">
        <v>153</v>
      </c>
      <c r="L19" s="2" t="s">
        <v>267</v>
      </c>
      <c r="M19" s="2" t="s">
        <v>529</v>
      </c>
      <c r="N19" s="2" t="s">
        <v>85</v>
      </c>
      <c r="O19" s="2" t="s">
        <v>92</v>
      </c>
      <c r="P19" s="5">
        <v>7060</v>
      </c>
      <c r="Q19" s="5">
        <v>3.681</v>
      </c>
      <c r="R19" s="5">
        <v>52307</v>
      </c>
      <c r="S19" s="5">
        <v>13624.446889999999</v>
      </c>
      <c r="T19" s="6">
        <v>6.9E-6</v>
      </c>
      <c r="U19" s="6">
        <v>0.16761199999999998</v>
      </c>
      <c r="V19" s="6">
        <v>5.6319600000000004E-2</v>
      </c>
      <c r="W19" s="9">
        <v>70480678</v>
      </c>
      <c r="X19" s="31" t="s">
        <v>4</v>
      </c>
      <c r="Y19" s="31" t="s">
        <v>1</v>
      </c>
    </row>
    <row r="20" spans="1:25" hidden="1" x14ac:dyDescent="0.25">
      <c r="A20" s="2" t="s">
        <v>78</v>
      </c>
      <c r="B20" s="2" t="s">
        <v>79</v>
      </c>
      <c r="C20" s="2" t="s">
        <v>538</v>
      </c>
      <c r="D20" s="2" t="s">
        <v>539</v>
      </c>
      <c r="E20" s="2" t="s">
        <v>160</v>
      </c>
      <c r="F20" s="2" t="s">
        <v>540</v>
      </c>
      <c r="G20" s="2" t="s">
        <v>541</v>
      </c>
      <c r="H20" s="2" t="s">
        <v>257</v>
      </c>
      <c r="I20" s="2" t="s">
        <v>503</v>
      </c>
      <c r="J20" s="2" t="s">
        <v>152</v>
      </c>
      <c r="K20" s="2" t="s">
        <v>153</v>
      </c>
      <c r="L20" s="2" t="s">
        <v>267</v>
      </c>
      <c r="M20" s="2" t="s">
        <v>529</v>
      </c>
      <c r="N20" s="2" t="s">
        <v>85</v>
      </c>
      <c r="O20" s="2" t="s">
        <v>92</v>
      </c>
      <c r="P20" s="5">
        <v>5400</v>
      </c>
      <c r="Q20" s="5">
        <v>3.681</v>
      </c>
      <c r="R20" s="5">
        <v>22592</v>
      </c>
      <c r="S20" s="5">
        <v>4490.7021999999997</v>
      </c>
      <c r="T20" s="6">
        <v>9.5999999999999989E-5</v>
      </c>
      <c r="U20" s="6">
        <v>5.5246000000000003E-2</v>
      </c>
      <c r="V20" s="6">
        <v>1.8563300000000001E-2</v>
      </c>
      <c r="W20" s="9">
        <v>70631742</v>
      </c>
      <c r="X20" s="31" t="s">
        <v>4</v>
      </c>
      <c r="Y20" s="31" t="s">
        <v>1</v>
      </c>
    </row>
    <row r="21" spans="1:25" hidden="1" x14ac:dyDescent="0.25">
      <c r="A21" s="2" t="s">
        <v>78</v>
      </c>
      <c r="B21" s="2" t="s">
        <v>79</v>
      </c>
      <c r="C21" s="2" t="s">
        <v>525</v>
      </c>
      <c r="D21" s="2" t="s">
        <v>526</v>
      </c>
      <c r="E21" s="2" t="s">
        <v>160</v>
      </c>
      <c r="F21" s="2" t="s">
        <v>542</v>
      </c>
      <c r="G21" s="2" t="s">
        <v>543</v>
      </c>
      <c r="H21" s="2" t="s">
        <v>257</v>
      </c>
      <c r="I21" s="2" t="s">
        <v>503</v>
      </c>
      <c r="J21" s="2" t="s">
        <v>152</v>
      </c>
      <c r="K21" s="2" t="s">
        <v>153</v>
      </c>
      <c r="L21" s="2" t="s">
        <v>267</v>
      </c>
      <c r="M21" s="2" t="s">
        <v>529</v>
      </c>
      <c r="N21" s="2" t="s">
        <v>85</v>
      </c>
      <c r="O21" s="2" t="s">
        <v>92</v>
      </c>
      <c r="P21" s="5">
        <v>10000</v>
      </c>
      <c r="Q21" s="5">
        <v>3.681</v>
      </c>
      <c r="R21" s="5">
        <v>12596</v>
      </c>
      <c r="S21" s="5">
        <v>4636.5875999999998</v>
      </c>
      <c r="T21" s="6">
        <v>6.9400000000000006E-5</v>
      </c>
      <c r="U21" s="6">
        <v>5.70407E-2</v>
      </c>
      <c r="V21" s="6">
        <v>1.91664E-2</v>
      </c>
      <c r="W21" s="9">
        <v>70553409</v>
      </c>
      <c r="X21" s="31" t="s">
        <v>4</v>
      </c>
      <c r="Y21" s="31" t="s">
        <v>1</v>
      </c>
    </row>
    <row r="22" spans="1:25" hidden="1" x14ac:dyDescent="0.25">
      <c r="A22" s="2" t="s">
        <v>78</v>
      </c>
      <c r="B22" s="2" t="s">
        <v>79</v>
      </c>
      <c r="C22" s="2" t="s">
        <v>532</v>
      </c>
      <c r="D22" s="2" t="s">
        <v>533</v>
      </c>
      <c r="E22" s="2" t="s">
        <v>160</v>
      </c>
      <c r="F22" s="2" t="s">
        <v>544</v>
      </c>
      <c r="G22" s="2" t="s">
        <v>545</v>
      </c>
      <c r="H22" s="2" t="s">
        <v>257</v>
      </c>
      <c r="I22" s="2" t="s">
        <v>503</v>
      </c>
      <c r="J22" s="2" t="s">
        <v>152</v>
      </c>
      <c r="K22" s="2" t="s">
        <v>546</v>
      </c>
      <c r="L22" s="2" t="s">
        <v>267</v>
      </c>
      <c r="M22" s="2" t="s">
        <v>529</v>
      </c>
      <c r="N22" s="2" t="s">
        <v>85</v>
      </c>
      <c r="O22" s="2" t="s">
        <v>92</v>
      </c>
      <c r="P22" s="5">
        <v>12000</v>
      </c>
      <c r="Q22" s="5">
        <v>3.681</v>
      </c>
      <c r="R22" s="5">
        <v>4537</v>
      </c>
      <c r="S22" s="5">
        <v>2004.0836400000001</v>
      </c>
      <c r="T22" s="6">
        <v>4.2240000000000002E-4</v>
      </c>
      <c r="U22" s="6">
        <v>2.4654799999999998E-2</v>
      </c>
      <c r="V22" s="6">
        <v>8.2842999999999997E-3</v>
      </c>
      <c r="W22" s="9">
        <v>70977392</v>
      </c>
      <c r="X22" s="31" t="s">
        <v>4</v>
      </c>
      <c r="Y22" s="31" t="s">
        <v>1</v>
      </c>
    </row>
    <row r="23" spans="1:25" hidden="1" x14ac:dyDescent="0.25">
      <c r="A23" s="2" t="s">
        <v>78</v>
      </c>
      <c r="B23" s="2" t="s">
        <v>79</v>
      </c>
      <c r="C23" s="2" t="s">
        <v>547</v>
      </c>
      <c r="D23" s="2" t="s">
        <v>548</v>
      </c>
      <c r="E23" s="2" t="s">
        <v>160</v>
      </c>
      <c r="F23" s="2" t="s">
        <v>549</v>
      </c>
      <c r="G23" s="2" t="s">
        <v>550</v>
      </c>
      <c r="H23" s="2" t="s">
        <v>257</v>
      </c>
      <c r="I23" s="2" t="s">
        <v>503</v>
      </c>
      <c r="J23" s="2" t="s">
        <v>152</v>
      </c>
      <c r="K23" s="2" t="s">
        <v>153</v>
      </c>
      <c r="L23" s="2" t="s">
        <v>449</v>
      </c>
      <c r="M23" s="2" t="s">
        <v>529</v>
      </c>
      <c r="N23" s="2" t="s">
        <v>85</v>
      </c>
      <c r="O23" s="2" t="s">
        <v>92</v>
      </c>
      <c r="P23" s="5">
        <v>3803</v>
      </c>
      <c r="Q23" s="5">
        <v>3.681</v>
      </c>
      <c r="R23" s="5">
        <v>3482</v>
      </c>
      <c r="S23" s="5">
        <v>487.43970999999999</v>
      </c>
      <c r="T23" s="6">
        <v>2.0359999999999999E-4</v>
      </c>
      <c r="U23" s="6">
        <v>5.9965999999999995E-3</v>
      </c>
      <c r="V23" s="6">
        <v>2.0149E-3</v>
      </c>
      <c r="W23" s="9">
        <v>76786227</v>
      </c>
      <c r="X23" s="31" t="s">
        <v>4</v>
      </c>
      <c r="Y23" s="31" t="s">
        <v>1</v>
      </c>
    </row>
    <row r="24" spans="1:25" hidden="1" x14ac:dyDescent="0.25">
      <c r="A24" s="2" t="s">
        <v>78</v>
      </c>
      <c r="B24" s="2" t="s">
        <v>93</v>
      </c>
      <c r="C24" s="2" t="s">
        <v>3</v>
      </c>
      <c r="D24" s="2" t="s">
        <v>3</v>
      </c>
      <c r="E24" s="2" t="s">
        <v>3</v>
      </c>
      <c r="F24" s="2" t="s">
        <v>3</v>
      </c>
      <c r="G24" s="2" t="s">
        <v>3</v>
      </c>
      <c r="H24" s="2" t="s">
        <v>3</v>
      </c>
      <c r="I24" s="2" t="s">
        <v>3</v>
      </c>
      <c r="J24" s="2" t="s">
        <v>3</v>
      </c>
      <c r="K24" s="2" t="s">
        <v>3</v>
      </c>
      <c r="L24" s="2" t="s">
        <v>3</v>
      </c>
      <c r="M24" s="2" t="s">
        <v>3</v>
      </c>
      <c r="N24" s="2" t="s">
        <v>3</v>
      </c>
      <c r="O24" s="2" t="s">
        <v>3</v>
      </c>
      <c r="P24" s="2" t="s">
        <v>3</v>
      </c>
      <c r="Q24" s="2" t="s">
        <v>3</v>
      </c>
      <c r="R24" s="2" t="s">
        <v>3</v>
      </c>
      <c r="S24" s="2" t="s">
        <v>3</v>
      </c>
      <c r="T24" s="2" t="s">
        <v>3</v>
      </c>
      <c r="U24" s="2" t="s">
        <v>3</v>
      </c>
      <c r="V24" s="2" t="s">
        <v>3</v>
      </c>
      <c r="W24" s="2" t="s">
        <v>3</v>
      </c>
      <c r="X24" s="31" t="s">
        <v>4</v>
      </c>
      <c r="Y24" s="31" t="s">
        <v>1</v>
      </c>
    </row>
    <row r="25" spans="1:25" hidden="1" x14ac:dyDescent="0.25">
      <c r="A25" s="2" t="s">
        <v>78</v>
      </c>
      <c r="B25" s="2" t="s">
        <v>94</v>
      </c>
      <c r="C25" s="2" t="s">
        <v>3</v>
      </c>
      <c r="D25" s="2" t="s">
        <v>3</v>
      </c>
      <c r="E25" s="2" t="s">
        <v>3</v>
      </c>
      <c r="F25" s="2" t="s">
        <v>3</v>
      </c>
      <c r="G25" s="2" t="s">
        <v>3</v>
      </c>
      <c r="H25" s="2" t="s">
        <v>3</v>
      </c>
      <c r="I25" s="2" t="s">
        <v>3</v>
      </c>
      <c r="J25" s="2" t="s">
        <v>3</v>
      </c>
      <c r="K25" s="2" t="s">
        <v>3</v>
      </c>
      <c r="L25" s="2" t="s">
        <v>3</v>
      </c>
      <c r="M25" s="2" t="s">
        <v>3</v>
      </c>
      <c r="N25" s="2" t="s">
        <v>3</v>
      </c>
      <c r="O25" s="2" t="s">
        <v>3</v>
      </c>
      <c r="P25" s="2" t="s">
        <v>3</v>
      </c>
      <c r="Q25" s="2" t="s">
        <v>3</v>
      </c>
      <c r="R25" s="2" t="s">
        <v>3</v>
      </c>
      <c r="S25" s="2" t="s">
        <v>3</v>
      </c>
      <c r="T25" s="2" t="s">
        <v>3</v>
      </c>
      <c r="U25" s="2" t="s">
        <v>3</v>
      </c>
      <c r="V25" s="2" t="s">
        <v>3</v>
      </c>
      <c r="W25" s="2" t="s">
        <v>3</v>
      </c>
      <c r="X25" s="31" t="s">
        <v>4</v>
      </c>
      <c r="Y25" s="31" t="s">
        <v>1</v>
      </c>
    </row>
    <row r="26" spans="1:25" hidden="1" x14ac:dyDescent="0.25">
      <c r="B26" s="31" t="s">
        <v>24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pans="1:25" hidden="1" x14ac:dyDescent="0.25">
      <c r="B27" s="31" t="s">
        <v>25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</sheetData>
  <autoFilter ref="A2:Y27">
    <filterColumn colId="11">
      <filters>
        <filter val="TASE"/>
      </filters>
    </filterColumn>
  </autoFilter>
  <mergeCells count="5">
    <mergeCell ref="B1:W1"/>
    <mergeCell ref="B26:W26"/>
    <mergeCell ref="B27:W27"/>
    <mergeCell ref="X2:X25"/>
    <mergeCell ref="Y1:Y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rightToLeft="1" workbookViewId="0">
      <selection activeCell="P31" sqref="P31"/>
    </sheetView>
  </sheetViews>
  <sheetFormatPr defaultRowHeight="13.8" x14ac:dyDescent="0.25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31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25" customWidth="1"/>
    <col min="15" max="15" width="19" customWidth="1"/>
    <col min="16" max="16" width="14" customWidth="1"/>
    <col min="17" max="17" width="19" customWidth="1"/>
    <col min="18" max="18" width="12" customWidth="1"/>
    <col min="19" max="19" width="15" customWidth="1"/>
    <col min="20" max="20" width="24" customWidth="1"/>
    <col min="21" max="21" width="23" customWidth="1"/>
    <col min="22" max="22" width="25" customWidth="1"/>
    <col min="23" max="23" width="23" customWidth="1"/>
    <col min="24" max="24" width="11" customWidth="1"/>
  </cols>
  <sheetData>
    <row r="1" spans="1:26" x14ac:dyDescent="0.25">
      <c r="B1" s="32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Z1" s="32" t="s">
        <v>1</v>
      </c>
    </row>
    <row r="2" spans="1:26" x14ac:dyDescent="0.25">
      <c r="A2" s="4" t="s">
        <v>61</v>
      </c>
      <c r="B2" s="4" t="s">
        <v>62</v>
      </c>
      <c r="C2" s="4" t="s">
        <v>95</v>
      </c>
      <c r="D2" s="4" t="s">
        <v>160</v>
      </c>
      <c r="E2" s="4" t="s">
        <v>161</v>
      </c>
      <c r="F2" s="4" t="s">
        <v>96</v>
      </c>
      <c r="G2" s="4" t="s">
        <v>97</v>
      </c>
      <c r="H2" s="4" t="s">
        <v>162</v>
      </c>
      <c r="I2" s="4" t="s">
        <v>66</v>
      </c>
      <c r="J2" s="4" t="s">
        <v>67</v>
      </c>
      <c r="K2" s="4" t="s">
        <v>98</v>
      </c>
      <c r="L2" s="4" t="s">
        <v>170</v>
      </c>
      <c r="M2" s="4" t="s">
        <v>99</v>
      </c>
      <c r="N2" s="4" t="s">
        <v>487</v>
      </c>
      <c r="O2" s="4" t="s">
        <v>164</v>
      </c>
      <c r="P2" s="4" t="s">
        <v>71</v>
      </c>
      <c r="Q2" s="4" t="s">
        <v>105</v>
      </c>
      <c r="R2" s="4" t="s">
        <v>73</v>
      </c>
      <c r="S2" s="4" t="s">
        <v>106</v>
      </c>
      <c r="T2" s="4" t="s">
        <v>75</v>
      </c>
      <c r="U2" s="4" t="s">
        <v>108</v>
      </c>
      <c r="V2" s="4" t="s">
        <v>76</v>
      </c>
      <c r="W2" s="4" t="s">
        <v>77</v>
      </c>
      <c r="X2" s="4" t="s">
        <v>3</v>
      </c>
      <c r="Y2" s="32" t="s">
        <v>4</v>
      </c>
      <c r="Z2" s="32" t="s">
        <v>1</v>
      </c>
    </row>
    <row r="3" spans="1:26" x14ac:dyDescent="0.25">
      <c r="A3" s="2" t="s">
        <v>78</v>
      </c>
      <c r="B3" s="2" t="s">
        <v>79</v>
      </c>
      <c r="C3" s="2" t="s">
        <v>551</v>
      </c>
      <c r="D3" s="2" t="s">
        <v>552</v>
      </c>
      <c r="E3" s="2" t="s">
        <v>160</v>
      </c>
      <c r="F3" s="2" t="s">
        <v>553</v>
      </c>
      <c r="G3" s="2" t="s">
        <v>554</v>
      </c>
      <c r="H3" s="2" t="s">
        <v>257</v>
      </c>
      <c r="I3" s="2" t="s">
        <v>555</v>
      </c>
      <c r="J3" s="2" t="s">
        <v>152</v>
      </c>
      <c r="K3" s="2" t="s">
        <v>556</v>
      </c>
      <c r="L3" s="2" t="s">
        <v>176</v>
      </c>
      <c r="M3" s="2" t="s">
        <v>267</v>
      </c>
      <c r="N3" s="2" t="s">
        <v>557</v>
      </c>
      <c r="O3" s="2" t="s">
        <v>85</v>
      </c>
      <c r="P3" s="2" t="s">
        <v>92</v>
      </c>
      <c r="Q3" s="5">
        <v>400</v>
      </c>
      <c r="R3" s="5">
        <v>3.681</v>
      </c>
      <c r="S3" s="5">
        <v>130343.89</v>
      </c>
      <c r="T3" s="5">
        <v>1919.18343</v>
      </c>
      <c r="U3" s="6">
        <v>0</v>
      </c>
      <c r="V3" s="6">
        <v>1</v>
      </c>
      <c r="W3" s="6">
        <v>7.9334000000000002E-3</v>
      </c>
      <c r="X3" s="9">
        <v>77501682</v>
      </c>
      <c r="Y3" s="32" t="s">
        <v>4</v>
      </c>
      <c r="Z3" s="32" t="s">
        <v>1</v>
      </c>
    </row>
    <row r="4" spans="1:26" x14ac:dyDescent="0.25">
      <c r="A4" s="2" t="s">
        <v>78</v>
      </c>
      <c r="B4" s="2" t="s">
        <v>93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32" t="s">
        <v>4</v>
      </c>
      <c r="Z4" s="32" t="s">
        <v>1</v>
      </c>
    </row>
    <row r="5" spans="1:26" x14ac:dyDescent="0.25">
      <c r="A5" s="2" t="s">
        <v>78</v>
      </c>
      <c r="B5" s="2" t="s">
        <v>94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32" t="s">
        <v>4</v>
      </c>
      <c r="Z5" s="32" t="s">
        <v>1</v>
      </c>
    </row>
    <row r="6" spans="1:26" x14ac:dyDescent="0.25">
      <c r="B6" s="32" t="s">
        <v>24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6" x14ac:dyDescent="0.25">
      <c r="B7" s="32" t="s">
        <v>25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</row>
  </sheetData>
  <mergeCells count="5">
    <mergeCell ref="B1:X1"/>
    <mergeCell ref="B6:X6"/>
    <mergeCell ref="B7:X7"/>
    <mergeCell ref="Y2:Y5"/>
    <mergeCell ref="Z1:Z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33</vt:i4>
      </vt:variant>
    </vt:vector>
  </HeadingPairs>
  <TitlesOfParts>
    <vt:vector size="33" baseType="lpstr">
      <vt:lpstr>עמוד פתיחה</vt:lpstr>
      <vt:lpstr>סכום נכסים</vt:lpstr>
      <vt:lpstr>מזומנים ושווי מזומנים</vt:lpstr>
      <vt:lpstr>ניירות ערך מסחריים</vt:lpstr>
      <vt:lpstr>איגרות חוב ממשלתיות</vt:lpstr>
      <vt:lpstr>איגרות חוב</vt:lpstr>
      <vt:lpstr>מניות, מב"כ ויה"ש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אגרות חוב ממשלתיות</vt:lpstr>
      <vt:lpstr>לא סחיר אגרות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מניות, מב"כ ויה"ש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C2333.Office3</cp:lastModifiedBy>
  <dcterms:created xsi:type="dcterms:W3CDTF">2024-05-07T14:23:49Z</dcterms:created>
  <dcterms:modified xsi:type="dcterms:W3CDTF">2024-05-21T09:03:28Z</dcterms:modified>
</cp:coreProperties>
</file>